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45" activeTab="0"/>
  </bookViews>
  <sheets>
    <sheet name="生活保護" sheetId="1" r:id="rId1"/>
    <sheet name="高齢者福祉" sheetId="2" r:id="rId2"/>
    <sheet name="子どもの福祉（特別区）" sheetId="3" r:id="rId3"/>
    <sheet name="子どもの福祉（多摩地域）" sheetId="4" r:id="rId4"/>
    <sheet name="子ども家庭支援" sheetId="5" r:id="rId5"/>
    <sheet name="医療機関など（特別区）" sheetId="6" r:id="rId6"/>
    <sheet name="医療機関など（多摩地域）" sheetId="7" r:id="rId7"/>
    <sheet name="福祉予算" sheetId="8" r:id="rId8"/>
    <sheet name="介護保険料" sheetId="9" r:id="rId9"/>
  </sheets>
  <definedNames/>
  <calcPr fullCalcOnLoad="1"/>
</workbook>
</file>

<file path=xl/sharedStrings.xml><?xml version="1.0" encoding="utf-8"?>
<sst xmlns="http://schemas.openxmlformats.org/spreadsheetml/2006/main" count="628" uniqueCount="209">
  <si>
    <t>生活保護など</t>
  </si>
  <si>
    <t>被保護人員</t>
  </si>
  <si>
    <t>保護率‰</t>
  </si>
  <si>
    <t>民生委員</t>
  </si>
  <si>
    <t>定数</t>
  </si>
  <si>
    <t>実数</t>
  </si>
  <si>
    <t>千代田区</t>
  </si>
  <si>
    <t>八王子市</t>
  </si>
  <si>
    <t>中央区</t>
  </si>
  <si>
    <t>立川市</t>
  </si>
  <si>
    <t>港　区</t>
  </si>
  <si>
    <t>武蔵野市</t>
  </si>
  <si>
    <t>新宿区</t>
  </si>
  <si>
    <t>三鷹市</t>
  </si>
  <si>
    <t>文京区</t>
  </si>
  <si>
    <t>青梅市</t>
  </si>
  <si>
    <t>台東区</t>
  </si>
  <si>
    <t>府中市</t>
  </si>
  <si>
    <t>墨田区</t>
  </si>
  <si>
    <t>昭島市</t>
  </si>
  <si>
    <t>江東区</t>
  </si>
  <si>
    <t>調布市</t>
  </si>
  <si>
    <t>品川区</t>
  </si>
  <si>
    <t>町田市</t>
  </si>
  <si>
    <t>目黒区</t>
  </si>
  <si>
    <t>小金井市</t>
  </si>
  <si>
    <t>大田区</t>
  </si>
  <si>
    <t>小平市</t>
  </si>
  <si>
    <t>世田谷区</t>
  </si>
  <si>
    <t>日野市</t>
  </si>
  <si>
    <t>渋谷区</t>
  </si>
  <si>
    <t>東村山市</t>
  </si>
  <si>
    <t>中野区</t>
  </si>
  <si>
    <t>国分寺市</t>
  </si>
  <si>
    <t>杉並区</t>
  </si>
  <si>
    <t>国立市</t>
  </si>
  <si>
    <t>豊島区　</t>
  </si>
  <si>
    <t>福生市</t>
  </si>
  <si>
    <t>北　区</t>
  </si>
  <si>
    <t>狛江市</t>
  </si>
  <si>
    <t>荒川区</t>
  </si>
  <si>
    <t>東大和市</t>
  </si>
  <si>
    <t>板橋区</t>
  </si>
  <si>
    <t>清瀬市</t>
  </si>
  <si>
    <t>練馬区</t>
  </si>
  <si>
    <t>東久留米市</t>
  </si>
  <si>
    <t>足立区</t>
  </si>
  <si>
    <t>武蔵村山市</t>
  </si>
  <si>
    <t>葛飾区</t>
  </si>
  <si>
    <t>多摩市</t>
  </si>
  <si>
    <t>江戸川区</t>
  </si>
  <si>
    <t>稲城市</t>
  </si>
  <si>
    <t>区部計</t>
  </si>
  <si>
    <t>羽村市</t>
  </si>
  <si>
    <t>あきる野市</t>
  </si>
  <si>
    <t>西東京市</t>
  </si>
  <si>
    <t>同実数は調査時時点（2011年9月）の最新値、中央区、新宿区、品川区、板橋区、江戸川区、町田市は主任児童委員を含む実数</t>
  </si>
  <si>
    <t>出所：</t>
  </si>
  <si>
    <t>同実数は各自治体HPより</t>
  </si>
  <si>
    <t>高齢者福祉</t>
  </si>
  <si>
    <t>地域包括支援センター</t>
  </si>
  <si>
    <t>見守り・安否確認体制の有無</t>
  </si>
  <si>
    <t>施設数</t>
  </si>
  <si>
    <t>在宅介護支援センター含</t>
  </si>
  <si>
    <t>定員</t>
  </si>
  <si>
    <t>有</t>
  </si>
  <si>
    <t>地域包括支援センターは2011年4月1日現在</t>
  </si>
  <si>
    <t>高齢者対象のサロン活動は2010年度</t>
  </si>
  <si>
    <t>保育所</t>
  </si>
  <si>
    <t>認証保育所</t>
  </si>
  <si>
    <t>一時保育</t>
  </si>
  <si>
    <t>学童クラブ</t>
  </si>
  <si>
    <t>児童館</t>
  </si>
  <si>
    <t>保育所待機児童数</t>
  </si>
  <si>
    <t>児童手当等加算</t>
  </si>
  <si>
    <t>箇所数</t>
  </si>
  <si>
    <t>○</t>
  </si>
  <si>
    <t>児童手当等加算は2008年度</t>
  </si>
  <si>
    <t>保育所待機児童数は2011年7月東京都報道発表資料</t>
  </si>
  <si>
    <t>児童館</t>
  </si>
  <si>
    <t>子ども家庭支援</t>
  </si>
  <si>
    <t>子ども家庭支援センター</t>
  </si>
  <si>
    <t>ファミリー・サポート事業</t>
  </si>
  <si>
    <t>独自補助</t>
  </si>
  <si>
    <t>他機関</t>
  </si>
  <si>
    <t>無</t>
  </si>
  <si>
    <t>母子生活支援施設数は2010年4月1日現在</t>
  </si>
  <si>
    <t>その他は2008年4月1日現在</t>
  </si>
  <si>
    <t>その他は『平成20年度区市町村における子ども家庭支援事業の概要』</t>
  </si>
  <si>
    <t>病院数</t>
  </si>
  <si>
    <t>病床数</t>
  </si>
  <si>
    <t>人口1万人当り病床数</t>
  </si>
  <si>
    <t>医師数</t>
  </si>
  <si>
    <t>常勤医師数</t>
  </si>
  <si>
    <t>非常勤医師数</t>
  </si>
  <si>
    <t>診療所数</t>
  </si>
  <si>
    <t>人口1万人当り医師数</t>
  </si>
  <si>
    <t>区部平均</t>
  </si>
  <si>
    <t>市部平均</t>
  </si>
  <si>
    <t>出所：</t>
  </si>
  <si>
    <t>都指定二次救急医療機関</t>
  </si>
  <si>
    <t>市部平均</t>
  </si>
  <si>
    <t>前頁に同じ</t>
  </si>
  <si>
    <t>福祉予算</t>
  </si>
  <si>
    <t>民生費</t>
  </si>
  <si>
    <t>扶助費</t>
  </si>
  <si>
    <t>決算額（千円）</t>
  </si>
  <si>
    <t>構成比（％）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</si>
  <si>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</si>
  <si>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</si>
  <si>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</si>
  <si>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</si>
  <si>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</si>
  <si>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</si>
  <si>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</si>
  <si>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</si>
  <si>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</si>
  <si>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</si>
  <si>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</si>
  <si>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</si>
  <si>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</si>
  <si>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</si>
  <si>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</si>
  <si>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</si>
  <si>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</si>
  <si>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</si>
  <si>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</si>
  <si>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</si>
  <si>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</si>
  <si>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</si>
  <si>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</si>
  <si>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西東京市</t>
  </si>
  <si>
    <t>千代田区</t>
  </si>
  <si>
    <t>港区</t>
  </si>
  <si>
    <t>豊島区</t>
  </si>
  <si>
    <t>北区</t>
  </si>
  <si>
    <t>葛飾区</t>
  </si>
  <si>
    <t>西東京市</t>
  </si>
  <si>
    <t>被保護人員・保護率は、東京都福祉保健局「福祉・衛生 統計年報（平成22年度）」</t>
  </si>
  <si>
    <t>市部計</t>
  </si>
  <si>
    <t>認証保育所数は2012年6月1日現在</t>
  </si>
  <si>
    <t>一時保育は、各区ホームページ</t>
  </si>
  <si>
    <t>児童手当加算については『平成20年度区市町村における子ども家庭支援事業の概要』</t>
  </si>
  <si>
    <t>-</t>
  </si>
  <si>
    <t>2010年10月1日現在</t>
  </si>
  <si>
    <t>都指定二次救急医療機関は2012年4月1日現在</t>
  </si>
  <si>
    <t>学童クラブ、児童館は2011年3月31日現在</t>
  </si>
  <si>
    <t>基本健康診査受診率は政府統計の窓口「平成22年度地域保健・健康増進事業報告」より</t>
  </si>
  <si>
    <t>2010年度決算</t>
  </si>
  <si>
    <t>出所：2010年度決算カード</t>
  </si>
  <si>
    <t>第１号被保険者の基準月額保険料（第５期）</t>
  </si>
  <si>
    <t>出所：東京都2012年4月報道発表資料</t>
  </si>
  <si>
    <t>認知症高齢者グループホーム</t>
  </si>
  <si>
    <t>見守り・安否確認体制の有無は2011年度</t>
  </si>
  <si>
    <t>病後児保育</t>
  </si>
  <si>
    <t>箇所数</t>
  </si>
  <si>
    <t>病後児保育は2012年4月1日現在</t>
  </si>
  <si>
    <t>幼稚園</t>
  </si>
  <si>
    <t>施設数</t>
  </si>
  <si>
    <t>幼稚園数は2011年5月1日現在</t>
  </si>
  <si>
    <t>幼稚園数は『平成23年度学校基本調査報告』</t>
  </si>
  <si>
    <t>生活保護は2010年度</t>
  </si>
  <si>
    <t>認知症高齢者グループホームは2012年6月1日現在</t>
  </si>
  <si>
    <t>見守り・安否確認体制の有無については『平成23年度区市町村における高齢者福祉施策一覧』</t>
  </si>
  <si>
    <t>高齢者対象のサロン活動については『東京都内区市町村社会福祉協議会データブック』2010</t>
  </si>
  <si>
    <t>保育所は2010年4月1日現在</t>
  </si>
  <si>
    <t>保育所、学童クラブ、児童館は『福祉・衛生統計年報　平成22年度』</t>
  </si>
  <si>
    <t>一時保育箇所数は2012年6月20日現在</t>
  </si>
  <si>
    <t>千代田区</t>
  </si>
  <si>
    <t>○</t>
  </si>
  <si>
    <t>○</t>
  </si>
  <si>
    <t>ショートスティ</t>
  </si>
  <si>
    <t>母子生活支援施設数</t>
  </si>
  <si>
    <t>東京都福祉保健局　『東京都の医療施設』2012</t>
  </si>
  <si>
    <t>基本健康診査受診率のみ2006年度</t>
  </si>
  <si>
    <t>地区担当員（ケースワーカー）数</t>
  </si>
  <si>
    <t>民生委員定数・実数、地区担当員数は2010年4月1日現在</t>
  </si>
  <si>
    <t>民生委員定数・実数、地区担当員数は『東京都統計年鑑　平成22年度』</t>
  </si>
  <si>
    <t>定員（人）</t>
  </si>
  <si>
    <t>入所児童数（人）</t>
  </si>
  <si>
    <t>定員（人）</t>
  </si>
  <si>
    <t>人</t>
  </si>
  <si>
    <t>保育所待機児童数は2011年4月1日現在</t>
  </si>
  <si>
    <t>地域包括支援センター、認知症高齢者グループホームについては東京都福祉保健局ホームページ</t>
  </si>
  <si>
    <t>認証保育所数は東京都福祉保健局ホームページ</t>
  </si>
  <si>
    <t>病後児保育は東京都福祉保健局ホームページ</t>
  </si>
  <si>
    <t>子ども家庭支援センターは各自治体ホームページ</t>
  </si>
  <si>
    <t>都指定二次救急医療機関は福祉保健局ホームページ</t>
  </si>
  <si>
    <t>○</t>
  </si>
  <si>
    <t>○</t>
  </si>
  <si>
    <t>母子生活支援施設数は、厚生労働省『平成22年社会福祉施設等調査』</t>
  </si>
  <si>
    <t>-</t>
  </si>
  <si>
    <t>あきる野市</t>
  </si>
  <si>
    <t>八王子市</t>
  </si>
  <si>
    <t>東久留米市</t>
  </si>
  <si>
    <t>武蔵村山市</t>
  </si>
  <si>
    <t>あきる野市</t>
  </si>
  <si>
    <t>東久留米市</t>
  </si>
  <si>
    <t>武蔵村山市</t>
  </si>
  <si>
    <t>第5期(2012～2014)介護保険料</t>
  </si>
  <si>
    <t>基準月額保険料（円）</t>
  </si>
  <si>
    <t>基準月額保険料（円）</t>
  </si>
  <si>
    <t>地区担当員（ケースワーカー）数</t>
  </si>
  <si>
    <t>病後児
保育</t>
  </si>
  <si>
    <t>子どもの福祉（特別区）</t>
  </si>
  <si>
    <t>子どもの福祉（多摩地域）</t>
  </si>
  <si>
    <t>医療機関など（特別区）</t>
  </si>
  <si>
    <t>医療機関など（多摩地域）</t>
  </si>
  <si>
    <t>３．福祉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</si>
</sst>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##\ ###\ ##0.0\ \ "/>
    <numFmt numFmtId="179" formatCode="###\ ###\ ##0"/>
    <numFmt numFmtId="180" formatCode="0_);[Red]\(0\)"/>
    <numFmt numFmtId="181" formatCode="0.0_);[Red]\(0.0\)"/>
    <numFmt numFmtId="182" formatCode="###\ ###\ ##0\ "/>
    <numFmt numFmtId="183" formatCode="#,##0_ "/>
    <numFmt numFmtId="184" formatCode="#\ ###"/>
    <numFmt numFmtId="185" formatCode="0.00_ "/>
    <numFmt numFmtId="186" formatCode="#.0\ ###"/>
    <numFmt numFmtId="187" formatCode="#\ ##0\ ##0"/>
    <numFmt numFmtId="188" formatCode="0.0"/>
    <numFmt numFmtId="189" formatCode="0.0_ "/>
    <numFmt numFmtId="190" formatCode="0_ "/>
    <numFmt numFmtId="191" formatCode="#,##0.0"/>
    <numFmt numFmtId="192" formatCode="#,##0;[Red]#,##0"/>
    <numFmt numFmtId="193" formatCode="_ * #,##0.0_ ;_ * \-#,##0.0_ ;_ * &quot;-&quot;?_ ;_ @_ "/>
    <numFmt numFmtId="194" formatCode="\ * #,##0;\ * \-#,##0;\ * &quot;－&quot;;\ @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5"/>
      <name val="ＭＳ 明朝"/>
      <family val="1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1"/>
      <name val="明朝"/>
      <family val="1"/>
    </font>
    <font>
      <sz val="10"/>
      <name val="ＭＳ ゴシック"/>
      <family val="3"/>
    </font>
    <font>
      <sz val="6"/>
      <name val="明朝"/>
      <family val="1"/>
    </font>
    <font>
      <sz val="12"/>
      <color indexed="63"/>
      <name val="ＭＳ Ｐゴシック"/>
      <family val="3"/>
    </font>
    <font>
      <sz val="10"/>
      <name val="Arial"/>
      <family val="2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0"/>
      <color indexed="63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rgb="FFFF0000"/>
      <name val="ＭＳ Ｐゴシック"/>
      <family val="3"/>
    </font>
    <font>
      <sz val="10"/>
      <color theme="1"/>
      <name val="Calibri"/>
      <family val="3"/>
    </font>
    <font>
      <sz val="12"/>
      <name val="Calibri"/>
      <family val="3"/>
    </font>
    <font>
      <sz val="10"/>
      <color rgb="FFFF0000"/>
      <name val="Calibri"/>
      <family val="3"/>
    </font>
    <font>
      <sz val="10"/>
      <color indexed="8"/>
      <name val="Calibri"/>
      <family val="3"/>
    </font>
    <font>
      <sz val="10"/>
      <name val="Cambria"/>
      <family val="3"/>
    </font>
    <font>
      <sz val="10"/>
      <color theme="1"/>
      <name val="Cambria"/>
      <family val="3"/>
    </font>
    <font>
      <sz val="10"/>
      <color indexed="8"/>
      <name val="Cambria"/>
      <family val="3"/>
    </font>
    <font>
      <sz val="10"/>
      <color rgb="FFFF0000"/>
      <name val="Cambria"/>
      <family val="3"/>
    </font>
    <font>
      <sz val="10"/>
      <color rgb="FF333333"/>
      <name val="Cambria"/>
      <family val="3"/>
    </font>
    <font>
      <sz val="9"/>
      <name val="Cambria"/>
      <family val="3"/>
    </font>
    <font>
      <sz val="9"/>
      <name val="Calibri"/>
      <family val="3"/>
    </font>
    <font>
      <sz val="11"/>
      <color theme="1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>
      <alignment/>
      <protection/>
    </xf>
    <xf numFmtId="0" fontId="7" fillId="32" borderId="0">
      <alignment/>
      <protection/>
    </xf>
    <xf numFmtId="0" fontId="9" fillId="32" borderId="0">
      <alignment/>
      <protection/>
    </xf>
    <xf numFmtId="0" fontId="7" fillId="0" borderId="0">
      <alignment/>
      <protection/>
    </xf>
    <xf numFmtId="0" fontId="48" fillId="33" borderId="0" applyNumberFormat="0" applyBorder="0" applyAlignment="0" applyProtection="0"/>
  </cellStyleXfs>
  <cellXfs count="24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0" xfId="60" applyFont="1" applyFill="1" applyBorder="1" applyAlignment="1">
      <alignment horizontal="distributed"/>
      <protection/>
    </xf>
    <xf numFmtId="0" fontId="4" fillId="0" borderId="10" xfId="0" applyFont="1" applyFill="1" applyBorder="1" applyAlignment="1">
      <alignment vertical="center"/>
    </xf>
    <xf numFmtId="179" fontId="4" fillId="0" borderId="10" xfId="60" applyNumberFormat="1" applyFont="1" applyFill="1" applyBorder="1" applyAlignment="1">
      <alignment horizontal="distributed"/>
      <protection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vertical="center" wrapText="1"/>
    </xf>
    <xf numFmtId="183" fontId="4" fillId="0" borderId="10" xfId="0" applyNumberFormat="1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4" fillId="0" borderId="0" xfId="0" applyNumberFormat="1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horizontal="left" vertical="top"/>
    </xf>
    <xf numFmtId="0" fontId="49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179" fontId="4" fillId="0" borderId="11" xfId="60" applyNumberFormat="1" applyFont="1" applyFill="1" applyBorder="1" applyAlignment="1">
      <alignment horizontal="distributed"/>
      <protection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/>
    </xf>
    <xf numFmtId="185" fontId="4" fillId="0" borderId="1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/>
    </xf>
    <xf numFmtId="185" fontId="4" fillId="0" borderId="10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187" fontId="8" fillId="0" borderId="10" xfId="63" applyNumberFormat="1" applyFont="1" applyFill="1" applyBorder="1" applyAlignment="1">
      <alignment horizontal="distributed"/>
      <protection/>
    </xf>
    <xf numFmtId="188" fontId="4" fillId="0" borderId="10" xfId="0" applyNumberFormat="1" applyFont="1" applyFill="1" applyBorder="1" applyAlignment="1">
      <alignment vertical="center"/>
    </xf>
    <xf numFmtId="189" fontId="4" fillId="0" borderId="0" xfId="0" applyNumberFormat="1" applyFont="1" applyAlignment="1">
      <alignment vertical="center"/>
    </xf>
    <xf numFmtId="190" fontId="4" fillId="0" borderId="10" xfId="0" applyNumberFormat="1" applyFont="1" applyFill="1" applyBorder="1" applyAlignment="1">
      <alignment vertical="center"/>
    </xf>
    <xf numFmtId="187" fontId="8" fillId="0" borderId="0" xfId="63" applyNumberFormat="1" applyFont="1" applyFill="1" applyBorder="1" applyAlignment="1">
      <alignment horizontal="left"/>
      <protection/>
    </xf>
    <xf numFmtId="188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191" fontId="4" fillId="0" borderId="10" xfId="0" applyNumberFormat="1" applyFont="1" applyBorder="1" applyAlignment="1">
      <alignment vertical="center"/>
    </xf>
    <xf numFmtId="191" fontId="4" fillId="0" borderId="10" xfId="0" applyNumberFormat="1" applyFont="1" applyFill="1" applyBorder="1" applyAlignment="1">
      <alignment vertical="center"/>
    </xf>
    <xf numFmtId="184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vertical="center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50" fillId="0" borderId="0" xfId="0" applyNumberFormat="1" applyFont="1" applyBorder="1" applyAlignment="1">
      <alignment horizontal="left" vertical="center"/>
    </xf>
    <xf numFmtId="193" fontId="4" fillId="0" borderId="10" xfId="0" applyNumberFormat="1" applyFont="1" applyFill="1" applyBorder="1" applyAlignment="1">
      <alignment vertical="center"/>
    </xf>
    <xf numFmtId="193" fontId="49" fillId="0" borderId="10" xfId="0" applyNumberFormat="1" applyFont="1" applyFill="1" applyBorder="1" applyAlignment="1" applyProtection="1">
      <alignment horizontal="right" vertical="center"/>
      <protection/>
    </xf>
    <xf numFmtId="41" fontId="49" fillId="0" borderId="10" xfId="0" applyNumberFormat="1" applyFont="1" applyFill="1" applyBorder="1" applyAlignment="1">
      <alignment horizontal="right" vertical="center"/>
    </xf>
    <xf numFmtId="193" fontId="49" fillId="0" borderId="10" xfId="0" applyNumberFormat="1" applyFont="1" applyBorder="1" applyAlignment="1">
      <alignment horizontal="right" vertical="center"/>
    </xf>
    <xf numFmtId="189" fontId="4" fillId="0" borderId="10" xfId="0" applyNumberFormat="1" applyFont="1" applyBorder="1" applyAlignment="1">
      <alignment vertical="center"/>
    </xf>
    <xf numFmtId="190" fontId="4" fillId="0" borderId="10" xfId="0" applyNumberFormat="1" applyFont="1" applyBorder="1" applyAlignment="1">
      <alignment vertical="center"/>
    </xf>
    <xf numFmtId="189" fontId="4" fillId="0" borderId="10" xfId="0" applyNumberFormat="1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0" fontId="2" fillId="34" borderId="0" xfId="0" applyFont="1" applyFill="1" applyAlignment="1">
      <alignment horizontal="left" vertical="center"/>
    </xf>
    <xf numFmtId="0" fontId="4" fillId="34" borderId="0" xfId="0" applyFont="1" applyFill="1" applyBorder="1" applyAlignment="1">
      <alignment vertical="center"/>
    </xf>
    <xf numFmtId="0" fontId="4" fillId="34" borderId="0" xfId="0" applyFont="1" applyFill="1" applyAlignment="1">
      <alignment horizontal="left" vertical="center"/>
    </xf>
    <xf numFmtId="0" fontId="4" fillId="34" borderId="0" xfId="0" applyFont="1" applyFill="1" applyAlignment="1">
      <alignment horizontal="left" vertical="center" wrapText="1"/>
    </xf>
    <xf numFmtId="183" fontId="4" fillId="0" borderId="10" xfId="0" applyNumberFormat="1" applyFont="1" applyFill="1" applyBorder="1" applyAlignment="1">
      <alignment vertical="top" wrapText="1"/>
    </xf>
    <xf numFmtId="183" fontId="4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34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10" xfId="60" applyFont="1" applyFill="1" applyBorder="1" applyAlignment="1">
      <alignment horizontal="distributed"/>
      <protection/>
    </xf>
    <xf numFmtId="179" fontId="49" fillId="0" borderId="10" xfId="60" applyNumberFormat="1" applyFont="1" applyFill="1" applyBorder="1" applyAlignment="1">
      <alignment horizontal="distributed"/>
      <protection/>
    </xf>
    <xf numFmtId="0" fontId="49" fillId="0" borderId="0" xfId="0" applyFont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49" fillId="0" borderId="12" xfId="0" applyFont="1" applyBorder="1" applyAlignment="1">
      <alignment vertical="center" wrapText="1"/>
    </xf>
    <xf numFmtId="0" fontId="49" fillId="0" borderId="12" xfId="0" applyFont="1" applyFill="1" applyBorder="1" applyAlignment="1">
      <alignment vertical="center" wrapText="1"/>
    </xf>
    <xf numFmtId="0" fontId="49" fillId="34" borderId="10" xfId="0" applyFont="1" applyFill="1" applyBorder="1" applyAlignment="1">
      <alignment vertical="center"/>
    </xf>
    <xf numFmtId="0" fontId="49" fillId="0" borderId="0" xfId="0" applyFont="1" applyBorder="1" applyAlignment="1">
      <alignment vertical="center" wrapText="1"/>
    </xf>
    <xf numFmtId="0" fontId="49" fillId="0" borderId="0" xfId="0" applyNumberFormat="1" applyFont="1" applyBorder="1" applyAlignment="1">
      <alignment horizontal="left" vertical="center"/>
    </xf>
    <xf numFmtId="0" fontId="49" fillId="0" borderId="0" xfId="0" applyNumberFormat="1" applyFont="1" applyBorder="1" applyAlignment="1">
      <alignment vertical="center" wrapText="1"/>
    </xf>
    <xf numFmtId="31" fontId="49" fillId="0" borderId="0" xfId="0" applyNumberFormat="1" applyFont="1" applyBorder="1" applyAlignment="1">
      <alignment vertical="center" wrapText="1"/>
    </xf>
    <xf numFmtId="0" fontId="49" fillId="0" borderId="0" xfId="0" applyNumberFormat="1" applyFont="1" applyBorder="1" applyAlignment="1">
      <alignment horizontal="left" vertical="center" wrapText="1"/>
    </xf>
    <xf numFmtId="0" fontId="51" fillId="34" borderId="0" xfId="0" applyFont="1" applyFill="1" applyAlignment="1">
      <alignment vertical="center"/>
    </xf>
    <xf numFmtId="0" fontId="49" fillId="0" borderId="0" xfId="60" applyFont="1" applyFill="1" applyBorder="1" applyAlignment="1">
      <alignment horizontal="distributed"/>
      <protection/>
    </xf>
    <xf numFmtId="0" fontId="49" fillId="0" borderId="10" xfId="0" applyNumberFormat="1" applyFont="1" applyFill="1" applyBorder="1" applyAlignment="1" quotePrefix="1">
      <alignment horizontal="right" vertical="center"/>
    </xf>
    <xf numFmtId="0" fontId="49" fillId="0" borderId="10" xfId="0" applyFont="1" applyFill="1" applyBorder="1" applyAlignment="1">
      <alignment horizontal="right" vertical="center"/>
    </xf>
    <xf numFmtId="0" fontId="53" fillId="0" borderId="0" xfId="0" applyFont="1" applyAlignment="1">
      <alignment vertical="center"/>
    </xf>
    <xf numFmtId="0" fontId="4" fillId="34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182" fontId="49" fillId="0" borderId="10" xfId="62" applyNumberFormat="1" applyFont="1" applyFill="1" applyBorder="1" applyAlignment="1">
      <alignment vertical="center"/>
      <protection/>
    </xf>
    <xf numFmtId="38" fontId="49" fillId="0" borderId="10" xfId="48" applyFont="1" applyFill="1" applyBorder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187" fontId="4" fillId="0" borderId="10" xfId="63" applyNumberFormat="1" applyFont="1" applyFill="1" applyBorder="1" applyAlignment="1">
      <alignment horizontal="distributed"/>
      <protection/>
    </xf>
    <xf numFmtId="187" fontId="4" fillId="0" borderId="0" xfId="63" applyNumberFormat="1" applyFont="1" applyFill="1" applyBorder="1" applyAlignment="1">
      <alignment horizontal="left"/>
      <protection/>
    </xf>
    <xf numFmtId="0" fontId="10" fillId="0" borderId="13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194" fontId="13" fillId="0" borderId="0" xfId="0" applyNumberFormat="1" applyFont="1" applyFill="1" applyBorder="1" applyAlignment="1" applyProtection="1">
      <alignment horizontal="right" vertical="center"/>
      <protection/>
    </xf>
    <xf numFmtId="194" fontId="13" fillId="0" borderId="0" xfId="0" applyNumberFormat="1" applyFont="1" applyFill="1" applyBorder="1" applyAlignment="1" applyProtection="1">
      <alignment horizontal="right"/>
      <protection/>
    </xf>
    <xf numFmtId="0" fontId="10" fillId="0" borderId="14" xfId="0" applyNumberFormat="1" applyFont="1" applyFill="1" applyBorder="1" applyAlignment="1">
      <alignment horizontal="center" vertical="center" wrapText="1"/>
    </xf>
    <xf numFmtId="38" fontId="54" fillId="0" borderId="10" xfId="48" applyFont="1" applyFill="1" applyBorder="1" applyAlignment="1">
      <alignment vertical="center" wrapText="1"/>
    </xf>
    <xf numFmtId="38" fontId="52" fillId="0" borderId="0" xfId="48" applyFont="1" applyAlignment="1">
      <alignment vertical="center" wrapText="1"/>
    </xf>
    <xf numFmtId="38" fontId="49" fillId="0" borderId="0" xfId="48" applyFont="1" applyAlignment="1">
      <alignment vertical="center" wrapText="1"/>
    </xf>
    <xf numFmtId="38" fontId="49" fillId="0" borderId="0" xfId="48" applyFont="1" applyBorder="1" applyAlignment="1">
      <alignment vertical="center" wrapText="1"/>
    </xf>
    <xf numFmtId="38" fontId="49" fillId="0" borderId="0" xfId="48" applyFont="1" applyAlignment="1">
      <alignment horizontal="left" vertical="center" wrapText="1"/>
    </xf>
    <xf numFmtId="38" fontId="51" fillId="0" borderId="0" xfId="48" applyFont="1" applyAlignment="1">
      <alignment vertical="center" wrapText="1"/>
    </xf>
    <xf numFmtId="38" fontId="49" fillId="0" borderId="0" xfId="48" applyFont="1" applyBorder="1" applyAlignment="1">
      <alignment horizontal="left" vertical="center" wrapText="1"/>
    </xf>
    <xf numFmtId="38" fontId="51" fillId="0" borderId="0" xfId="48" applyFont="1" applyAlignment="1">
      <alignment horizontal="center" vertical="center" wrapText="1"/>
    </xf>
    <xf numFmtId="38" fontId="49" fillId="0" borderId="10" xfId="48" applyFont="1" applyFill="1" applyBorder="1" applyAlignment="1">
      <alignment horizontal="center" vertical="center" wrapText="1"/>
    </xf>
    <xf numFmtId="38" fontId="49" fillId="0" borderId="10" xfId="48" applyFont="1" applyFill="1" applyBorder="1" applyAlignment="1">
      <alignment horizontal="distributed" wrapText="1"/>
    </xf>
    <xf numFmtId="38" fontId="49" fillId="0" borderId="10" xfId="48" applyFont="1" applyFill="1" applyBorder="1" applyAlignment="1">
      <alignment vertical="center" wrapText="1"/>
    </xf>
    <xf numFmtId="38" fontId="54" fillId="0" borderId="10" xfId="48" applyFont="1" applyFill="1" applyBorder="1" applyAlignment="1">
      <alignment wrapText="1"/>
    </xf>
    <xf numFmtId="38" fontId="49" fillId="0" borderId="15" xfId="48" applyFont="1" applyFill="1" applyBorder="1" applyAlignment="1">
      <alignment vertical="center" wrapText="1"/>
    </xf>
    <xf numFmtId="38" fontId="49" fillId="0" borderId="10" xfId="48" applyFont="1" applyFill="1" applyBorder="1" applyAlignment="1">
      <alignment horizontal="right" vertical="center" wrapText="1"/>
    </xf>
    <xf numFmtId="38" fontId="51" fillId="0" borderId="0" xfId="48" applyFont="1" applyBorder="1" applyAlignment="1">
      <alignment vertical="center" wrapText="1"/>
    </xf>
    <xf numFmtId="38" fontId="49" fillId="0" borderId="0" xfId="48" applyFont="1" applyBorder="1" applyAlignment="1">
      <alignment horizontal="left" vertical="center"/>
    </xf>
    <xf numFmtId="38" fontId="49" fillId="0" borderId="0" xfId="48" applyFont="1" applyAlignment="1">
      <alignment horizontal="left" vertical="center"/>
    </xf>
    <xf numFmtId="38" fontId="49" fillId="0" borderId="0" xfId="48" applyFont="1" applyFill="1" applyBorder="1" applyAlignment="1">
      <alignment horizontal="left" vertical="center"/>
    </xf>
    <xf numFmtId="38" fontId="52" fillId="0" borderId="0" xfId="48" applyFont="1" applyAlignment="1">
      <alignment horizontal="left" vertical="center"/>
    </xf>
    <xf numFmtId="38" fontId="49" fillId="0" borderId="16" xfId="48" applyFont="1" applyFill="1" applyBorder="1" applyAlignment="1">
      <alignment horizontal="center" vertical="center" wrapText="1"/>
    </xf>
    <xf numFmtId="38" fontId="49" fillId="0" borderId="15" xfId="48" applyFont="1" applyFill="1" applyBorder="1" applyAlignment="1">
      <alignment horizontal="center" vertical="center" wrapText="1"/>
    </xf>
    <xf numFmtId="38" fontId="49" fillId="0" borderId="15" xfId="48" applyFont="1" applyFill="1" applyBorder="1" applyAlignment="1">
      <alignment horizontal="right" vertical="center" wrapText="1"/>
    </xf>
    <xf numFmtId="38" fontId="49" fillId="0" borderId="0" xfId="48" applyFont="1" applyFill="1" applyBorder="1" applyAlignment="1">
      <alignment vertical="center" wrapText="1"/>
    </xf>
    <xf numFmtId="38" fontId="51" fillId="0" borderId="0" xfId="48" applyFont="1" applyFill="1" applyAlignment="1">
      <alignment vertical="center" wrapText="1"/>
    </xf>
    <xf numFmtId="38" fontId="51" fillId="0" borderId="0" xfId="48" applyFont="1" applyFill="1" applyBorder="1" applyAlignment="1">
      <alignment vertical="center" wrapText="1"/>
    </xf>
    <xf numFmtId="194" fontId="49" fillId="0" borderId="10" xfId="0" applyNumberFormat="1" applyFont="1" applyFill="1" applyBorder="1" applyAlignment="1" applyProtection="1">
      <alignment horizontal="right" vertical="center"/>
      <protection/>
    </xf>
    <xf numFmtId="194" fontId="49" fillId="0" borderId="10" xfId="0" applyNumberFormat="1" applyFont="1" applyFill="1" applyBorder="1" applyAlignment="1" applyProtection="1">
      <alignment horizontal="right"/>
      <protection/>
    </xf>
    <xf numFmtId="0" fontId="55" fillId="0" borderId="10" xfId="0" applyFont="1" applyFill="1" applyBorder="1" applyAlignment="1">
      <alignment horizontal="center" vertical="center" wrapText="1"/>
    </xf>
    <xf numFmtId="0" fontId="55" fillId="0" borderId="14" xfId="0" applyNumberFormat="1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5" fillId="0" borderId="10" xfId="60" applyFont="1" applyFill="1" applyBorder="1" applyAlignment="1">
      <alignment horizontal="distributed"/>
      <protection/>
    </xf>
    <xf numFmtId="182" fontId="57" fillId="0" borderId="10" xfId="61" applyNumberFormat="1" applyFont="1" applyFill="1" applyBorder="1" applyAlignment="1">
      <alignment vertical="center"/>
      <protection/>
    </xf>
    <xf numFmtId="38" fontId="57" fillId="0" borderId="10" xfId="48" applyFont="1" applyFill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56" fillId="0" borderId="10" xfId="0" applyFont="1" applyFill="1" applyBorder="1" applyAlignment="1">
      <alignment vertical="center"/>
    </xf>
    <xf numFmtId="0" fontId="55" fillId="0" borderId="10" xfId="0" applyFont="1" applyFill="1" applyBorder="1" applyAlignment="1">
      <alignment vertical="center"/>
    </xf>
    <xf numFmtId="183" fontId="55" fillId="0" borderId="10" xfId="0" applyNumberFormat="1" applyFont="1" applyFill="1" applyBorder="1" applyAlignment="1">
      <alignment vertical="top" wrapText="1"/>
    </xf>
    <xf numFmtId="194" fontId="55" fillId="0" borderId="10" xfId="0" applyNumberFormat="1" applyFont="1" applyFill="1" applyBorder="1" applyAlignment="1" applyProtection="1">
      <alignment horizontal="right" vertical="center"/>
      <protection/>
    </xf>
    <xf numFmtId="182" fontId="57" fillId="0" borderId="10" xfId="62" applyNumberFormat="1" applyFont="1" applyFill="1" applyBorder="1" applyAlignment="1">
      <alignment vertical="center"/>
      <protection/>
    </xf>
    <xf numFmtId="0" fontId="56" fillId="0" borderId="0" xfId="0" applyFont="1" applyAlignment="1">
      <alignment vertical="center"/>
    </xf>
    <xf numFmtId="0" fontId="56" fillId="0" borderId="0" xfId="0" applyFont="1" applyFill="1" applyAlignment="1">
      <alignment vertical="center"/>
    </xf>
    <xf numFmtId="183" fontId="55" fillId="0" borderId="10" xfId="0" applyNumberFormat="1" applyFont="1" applyFill="1" applyBorder="1" applyAlignment="1">
      <alignment vertical="center" wrapText="1"/>
    </xf>
    <xf numFmtId="194" fontId="55" fillId="0" borderId="10" xfId="0" applyNumberFormat="1" applyFont="1" applyFill="1" applyBorder="1" applyAlignment="1" applyProtection="1">
      <alignment horizontal="right"/>
      <protection/>
    </xf>
    <xf numFmtId="179" fontId="55" fillId="0" borderId="10" xfId="60" applyNumberFormat="1" applyFont="1" applyFill="1" applyBorder="1" applyAlignment="1">
      <alignment horizontal="distributed"/>
      <protection/>
    </xf>
    <xf numFmtId="0" fontId="55" fillId="0" borderId="10" xfId="0" applyNumberFormat="1" applyFont="1" applyFill="1" applyBorder="1" applyAlignment="1">
      <alignment vertical="center" wrapText="1"/>
    </xf>
    <xf numFmtId="0" fontId="55" fillId="34" borderId="10" xfId="0" applyFont="1" applyFill="1" applyBorder="1" applyAlignment="1">
      <alignment horizontal="justify" vertical="top" wrapText="1"/>
    </xf>
    <xf numFmtId="0" fontId="55" fillId="34" borderId="12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vertical="center" wrapText="1"/>
    </xf>
    <xf numFmtId="0" fontId="56" fillId="34" borderId="0" xfId="0" applyFont="1" applyFill="1" applyAlignment="1">
      <alignment vertical="center"/>
    </xf>
    <xf numFmtId="0" fontId="55" fillId="34" borderId="10" xfId="0" applyFont="1" applyFill="1" applyBorder="1" applyAlignment="1">
      <alignment horizontal="center" vertical="top" wrapText="1"/>
    </xf>
    <xf numFmtId="0" fontId="55" fillId="34" borderId="12" xfId="0" applyFont="1" applyFill="1" applyBorder="1" applyAlignment="1">
      <alignment vertical="center" wrapText="1"/>
    </xf>
    <xf numFmtId="0" fontId="55" fillId="34" borderId="10" xfId="60" applyFont="1" applyFill="1" applyBorder="1" applyAlignment="1">
      <alignment horizontal="distributed"/>
      <protection/>
    </xf>
    <xf numFmtId="0" fontId="56" fillId="34" borderId="10" xfId="0" applyFont="1" applyFill="1" applyBorder="1" applyAlignment="1">
      <alignment vertical="center"/>
    </xf>
    <xf numFmtId="0" fontId="55" fillId="34" borderId="13" xfId="0" applyFont="1" applyFill="1" applyBorder="1" applyAlignment="1">
      <alignment horizontal="center" vertical="center" wrapText="1"/>
    </xf>
    <xf numFmtId="179" fontId="55" fillId="34" borderId="10" xfId="60" applyNumberFormat="1" applyFont="1" applyFill="1" applyBorder="1" applyAlignment="1">
      <alignment horizontal="distributed"/>
      <protection/>
    </xf>
    <xf numFmtId="0" fontId="55" fillId="34" borderId="0" xfId="0" applyFont="1" applyFill="1" applyBorder="1" applyAlignment="1">
      <alignment horizontal="left" vertical="top" wrapText="1"/>
    </xf>
    <xf numFmtId="0" fontId="55" fillId="34" borderId="0" xfId="0" applyFont="1" applyFill="1" applyBorder="1" applyAlignment="1">
      <alignment vertical="center" wrapText="1"/>
    </xf>
    <xf numFmtId="0" fontId="55" fillId="34" borderId="0" xfId="0" applyFont="1" applyFill="1" applyBorder="1" applyAlignment="1">
      <alignment horizontal="center" vertical="center" wrapText="1"/>
    </xf>
    <xf numFmtId="0" fontId="55" fillId="34" borderId="0" xfId="0" applyFont="1" applyFill="1" applyBorder="1" applyAlignment="1">
      <alignment horizontal="left" vertical="center"/>
    </xf>
    <xf numFmtId="0" fontId="55" fillId="34" borderId="0" xfId="0" applyFont="1" applyFill="1" applyBorder="1" applyAlignment="1">
      <alignment horizontal="left" vertical="top"/>
    </xf>
    <xf numFmtId="0" fontId="58" fillId="34" borderId="0" xfId="0" applyFont="1" applyFill="1" applyBorder="1" applyAlignment="1">
      <alignment horizontal="left" vertical="center"/>
    </xf>
    <xf numFmtId="179" fontId="55" fillId="34" borderId="11" xfId="60" applyNumberFormat="1" applyFont="1" applyFill="1" applyBorder="1" applyAlignment="1">
      <alignment horizontal="distributed"/>
      <protection/>
    </xf>
    <xf numFmtId="0" fontId="55" fillId="34" borderId="0" xfId="0" applyFont="1" applyFill="1" applyBorder="1" applyAlignment="1">
      <alignment horizontal="left" vertical="center" wrapText="1"/>
    </xf>
    <xf numFmtId="0" fontId="55" fillId="34" borderId="0" xfId="0" applyFont="1" applyFill="1" applyAlignment="1">
      <alignment horizontal="left" vertical="center"/>
    </xf>
    <xf numFmtId="0" fontId="55" fillId="34" borderId="0" xfId="0" applyFont="1" applyFill="1" applyAlignment="1">
      <alignment vertical="center"/>
    </xf>
    <xf numFmtId="0" fontId="55" fillId="34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55" fillId="0" borderId="0" xfId="0" applyFont="1" applyFill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55" fillId="0" borderId="10" xfId="0" applyFont="1" applyFill="1" applyBorder="1" applyAlignment="1">
      <alignment horizontal="distributed" vertical="top" wrapText="1"/>
    </xf>
    <xf numFmtId="189" fontId="55" fillId="0" borderId="10" xfId="0" applyNumberFormat="1" applyFont="1" applyFill="1" applyBorder="1" applyAlignment="1">
      <alignment vertical="center"/>
    </xf>
    <xf numFmtId="0" fontId="55" fillId="0" borderId="10" xfId="0" applyFont="1" applyFill="1" applyBorder="1" applyAlignment="1">
      <alignment horizontal="distributed" vertical="center"/>
    </xf>
    <xf numFmtId="38" fontId="55" fillId="0" borderId="10" xfId="0" applyNumberFormat="1" applyFont="1" applyFill="1" applyBorder="1" applyAlignment="1" applyProtection="1" quotePrefix="1">
      <alignment vertical="center"/>
      <protection/>
    </xf>
    <xf numFmtId="38" fontId="55" fillId="32" borderId="10" xfId="0" applyNumberFormat="1" applyFont="1" applyFill="1" applyBorder="1" applyAlignment="1" applyProtection="1" quotePrefix="1">
      <alignment vertical="center"/>
      <protection/>
    </xf>
    <xf numFmtId="0" fontId="2" fillId="0" borderId="0" xfId="0" applyFont="1" applyFill="1" applyAlignment="1">
      <alignment vertical="center"/>
    </xf>
    <xf numFmtId="0" fontId="55" fillId="0" borderId="17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distributed" vertical="center" wrapText="1"/>
    </xf>
    <xf numFmtId="3" fontId="59" fillId="35" borderId="18" xfId="0" applyNumberFormat="1" applyFont="1" applyFill="1" applyBorder="1" applyAlignment="1">
      <alignment horizontal="right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0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60" fillId="34" borderId="14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49" fillId="34" borderId="0" xfId="0" applyFont="1" applyFill="1" applyAlignment="1">
      <alignment horizontal="center" vertical="center"/>
    </xf>
    <xf numFmtId="0" fontId="51" fillId="34" borderId="0" xfId="0" applyFont="1" applyFill="1" applyAlignment="1">
      <alignment horizontal="center" vertical="center"/>
    </xf>
    <xf numFmtId="0" fontId="49" fillId="34" borderId="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49" fillId="0" borderId="10" xfId="0" applyNumberFormat="1" applyFont="1" applyBorder="1" applyAlignment="1">
      <alignment horizontal="center" vertical="center" wrapText="1"/>
    </xf>
    <xf numFmtId="38" fontId="49" fillId="0" borderId="13" xfId="48" applyFont="1" applyBorder="1" applyAlignment="1">
      <alignment horizontal="center" vertical="center" wrapText="1"/>
    </xf>
    <xf numFmtId="38" fontId="49" fillId="0" borderId="19" xfId="48" applyFont="1" applyBorder="1" applyAlignment="1">
      <alignment horizontal="center" vertical="center" wrapText="1"/>
    </xf>
    <xf numFmtId="38" fontId="49" fillId="0" borderId="13" xfId="48" applyFont="1" applyFill="1" applyBorder="1" applyAlignment="1">
      <alignment horizontal="center" vertical="center" wrapText="1"/>
    </xf>
    <xf numFmtId="38" fontId="49" fillId="0" borderId="19" xfId="48" applyFont="1" applyFill="1" applyBorder="1" applyAlignment="1">
      <alignment horizontal="center" vertical="center" wrapText="1"/>
    </xf>
    <xf numFmtId="38" fontId="61" fillId="0" borderId="13" xfId="48" applyFont="1" applyFill="1" applyBorder="1" applyAlignment="1">
      <alignment horizontal="center" vertical="center" wrapText="1"/>
    </xf>
    <xf numFmtId="38" fontId="61" fillId="0" borderId="19" xfId="48" applyFont="1" applyFill="1" applyBorder="1" applyAlignment="1">
      <alignment horizontal="center" vertical="center" wrapText="1"/>
    </xf>
    <xf numFmtId="38" fontId="49" fillId="0" borderId="14" xfId="48" applyFont="1" applyFill="1" applyBorder="1" applyAlignment="1">
      <alignment horizontal="center" vertical="center" wrapText="1"/>
    </xf>
    <xf numFmtId="38" fontId="49" fillId="0" borderId="20" xfId="48" applyFont="1" applyFill="1" applyBorder="1" applyAlignment="1">
      <alignment horizontal="center" vertical="center" wrapText="1"/>
    </xf>
    <xf numFmtId="38" fontId="61" fillId="0" borderId="10" xfId="48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4" xfId="0" applyNumberFormat="1" applyFont="1" applyFill="1" applyBorder="1" applyAlignment="1">
      <alignment horizontal="center" vertical="center" wrapText="1"/>
    </xf>
    <xf numFmtId="0" fontId="49" fillId="0" borderId="20" xfId="0" applyNumberFormat="1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13" xfId="0" applyNumberFormat="1" applyFont="1" applyFill="1" applyBorder="1" applyAlignment="1">
      <alignment horizontal="center" vertical="center" wrapText="1"/>
    </xf>
    <xf numFmtId="0" fontId="49" fillId="0" borderId="19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/>
    </xf>
    <xf numFmtId="0" fontId="55" fillId="0" borderId="14" xfId="0" applyNumberFormat="1" applyFont="1" applyFill="1" applyBorder="1" applyAlignment="1">
      <alignment horizontal="center" vertical="center" wrapText="1"/>
    </xf>
    <xf numFmtId="0" fontId="55" fillId="0" borderId="21" xfId="0" applyNumberFormat="1" applyFont="1" applyFill="1" applyBorder="1" applyAlignment="1">
      <alignment horizontal="center" vertical="center" wrapText="1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34" borderId="13" xfId="0" applyFont="1" applyFill="1" applyBorder="1" applyAlignment="1">
      <alignment horizontal="center" vertical="center" wrapText="1"/>
    </xf>
    <xf numFmtId="0" fontId="55" fillId="34" borderId="19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top" wrapText="1"/>
    </xf>
    <xf numFmtId="0" fontId="55" fillId="34" borderId="15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．４表　（参考表１．２）" xfId="60"/>
    <cellStyle name="標準_4-08" xfId="61"/>
    <cellStyle name="標準_4-09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zoomScalePageLayoutView="0" workbookViewId="0" topLeftCell="A1">
      <selection activeCell="J40" sqref="J40"/>
    </sheetView>
  </sheetViews>
  <sheetFormatPr defaultColWidth="9.140625" defaultRowHeight="15"/>
  <cols>
    <col min="1" max="5" width="9.00390625" style="106" customWidth="1"/>
    <col min="6" max="6" width="12.8515625" style="106" customWidth="1"/>
    <col min="7" max="7" width="2.57421875" style="115" customWidth="1"/>
    <col min="8" max="8" width="10.57421875" style="106" customWidth="1"/>
    <col min="9" max="12" width="9.00390625" style="106" customWidth="1"/>
    <col min="13" max="13" width="12.7109375" style="106" customWidth="1"/>
    <col min="14" max="16384" width="9.00390625" style="106" customWidth="1"/>
  </cols>
  <sheetData>
    <row r="1" spans="1:7" s="103" customFormat="1" ht="14.25">
      <c r="A1" s="102" t="s">
        <v>208</v>
      </c>
      <c r="G1" s="104"/>
    </row>
    <row r="2" spans="1:10" ht="14.25">
      <c r="A2" s="119" t="s">
        <v>0</v>
      </c>
      <c r="B2" s="103"/>
      <c r="C2" s="103"/>
      <c r="D2" s="103"/>
      <c r="E2" s="103"/>
      <c r="F2" s="103"/>
      <c r="G2" s="104"/>
      <c r="H2" s="105"/>
      <c r="I2" s="103"/>
      <c r="J2" s="103"/>
    </row>
    <row r="3" spans="1:10" ht="12">
      <c r="A3" s="107"/>
      <c r="B3" s="103"/>
      <c r="C3" s="103"/>
      <c r="D3" s="103"/>
      <c r="E3" s="103"/>
      <c r="F3" s="103"/>
      <c r="G3" s="104"/>
      <c r="H3" s="105"/>
      <c r="I3" s="103"/>
      <c r="J3" s="103"/>
    </row>
    <row r="4" spans="1:13" s="108" customFormat="1" ht="12" customHeight="1">
      <c r="A4" s="197"/>
      <c r="B4" s="199" t="s">
        <v>1</v>
      </c>
      <c r="C4" s="199" t="s">
        <v>2</v>
      </c>
      <c r="D4" s="203" t="s">
        <v>3</v>
      </c>
      <c r="E4" s="204"/>
      <c r="F4" s="205" t="s">
        <v>202</v>
      </c>
      <c r="G4" s="120"/>
      <c r="H4" s="199"/>
      <c r="I4" s="199" t="s">
        <v>1</v>
      </c>
      <c r="J4" s="199" t="s">
        <v>2</v>
      </c>
      <c r="K4" s="203" t="s">
        <v>3</v>
      </c>
      <c r="L4" s="204"/>
      <c r="M4" s="201" t="s">
        <v>175</v>
      </c>
    </row>
    <row r="5" spans="1:13" s="108" customFormat="1" ht="12">
      <c r="A5" s="198"/>
      <c r="B5" s="200"/>
      <c r="C5" s="200"/>
      <c r="D5" s="109" t="s">
        <v>4</v>
      </c>
      <c r="E5" s="109" t="s">
        <v>5</v>
      </c>
      <c r="F5" s="205"/>
      <c r="G5" s="121"/>
      <c r="H5" s="200"/>
      <c r="I5" s="200"/>
      <c r="J5" s="200"/>
      <c r="K5" s="109" t="s">
        <v>4</v>
      </c>
      <c r="L5" s="109" t="s">
        <v>5</v>
      </c>
      <c r="M5" s="202"/>
    </row>
    <row r="6" spans="1:13" ht="12">
      <c r="A6" s="110" t="s">
        <v>6</v>
      </c>
      <c r="B6" s="111">
        <v>621</v>
      </c>
      <c r="C6" s="111">
        <v>13.4</v>
      </c>
      <c r="D6" s="112">
        <v>52</v>
      </c>
      <c r="E6" s="112">
        <v>52</v>
      </c>
      <c r="F6" s="112">
        <v>6</v>
      </c>
      <c r="G6" s="113"/>
      <c r="H6" s="110" t="s">
        <v>7</v>
      </c>
      <c r="I6" s="101">
        <v>11404</v>
      </c>
      <c r="J6" s="101">
        <v>19.7</v>
      </c>
      <c r="K6" s="112">
        <v>407</v>
      </c>
      <c r="L6" s="112">
        <v>401</v>
      </c>
      <c r="M6" s="112">
        <v>43</v>
      </c>
    </row>
    <row r="7" spans="1:13" ht="12">
      <c r="A7" s="110" t="s">
        <v>8</v>
      </c>
      <c r="B7" s="111">
        <v>862</v>
      </c>
      <c r="C7" s="111">
        <v>7.3</v>
      </c>
      <c r="D7" s="112">
        <v>95</v>
      </c>
      <c r="E7" s="112">
        <v>95</v>
      </c>
      <c r="F7" s="112">
        <v>8</v>
      </c>
      <c r="G7" s="113"/>
      <c r="H7" s="110" t="s">
        <v>9</v>
      </c>
      <c r="I7" s="101">
        <v>4716</v>
      </c>
      <c r="J7" s="101">
        <v>26.5</v>
      </c>
      <c r="K7" s="112">
        <v>158</v>
      </c>
      <c r="L7" s="112">
        <v>156</v>
      </c>
      <c r="M7" s="112">
        <v>34</v>
      </c>
    </row>
    <row r="8" spans="1:13" ht="12">
      <c r="A8" s="110" t="s">
        <v>10</v>
      </c>
      <c r="B8" s="111">
        <v>1960</v>
      </c>
      <c r="C8" s="111">
        <v>9</v>
      </c>
      <c r="D8" s="112">
        <v>170</v>
      </c>
      <c r="E8" s="112">
        <v>154</v>
      </c>
      <c r="F8" s="112">
        <v>22</v>
      </c>
      <c r="G8" s="113"/>
      <c r="H8" s="110" t="s">
        <v>11</v>
      </c>
      <c r="I8" s="101">
        <v>1936</v>
      </c>
      <c r="J8" s="101">
        <v>13.8</v>
      </c>
      <c r="K8" s="112">
        <v>98</v>
      </c>
      <c r="L8" s="112">
        <v>98</v>
      </c>
      <c r="M8" s="112">
        <v>17</v>
      </c>
    </row>
    <row r="9" spans="1:13" ht="12">
      <c r="A9" s="110" t="s">
        <v>12</v>
      </c>
      <c r="B9" s="111">
        <v>9093</v>
      </c>
      <c r="C9" s="111">
        <v>28.4</v>
      </c>
      <c r="D9" s="112">
        <v>300</v>
      </c>
      <c r="E9" s="112">
        <v>297</v>
      </c>
      <c r="F9" s="112">
        <v>82</v>
      </c>
      <c r="G9" s="113"/>
      <c r="H9" s="110" t="s">
        <v>13</v>
      </c>
      <c r="I9" s="101">
        <v>3225</v>
      </c>
      <c r="J9" s="101">
        <v>17.7</v>
      </c>
      <c r="K9" s="112">
        <v>114</v>
      </c>
      <c r="L9" s="112">
        <v>112</v>
      </c>
      <c r="M9" s="112">
        <v>22</v>
      </c>
    </row>
    <row r="10" spans="1:13" ht="12">
      <c r="A10" s="110" t="s">
        <v>14</v>
      </c>
      <c r="B10" s="111">
        <v>2178</v>
      </c>
      <c r="C10" s="111">
        <v>10.8</v>
      </c>
      <c r="D10" s="112">
        <v>146</v>
      </c>
      <c r="E10" s="112">
        <v>144</v>
      </c>
      <c r="F10" s="112">
        <v>17</v>
      </c>
      <c r="G10" s="113"/>
      <c r="H10" s="110" t="s">
        <v>15</v>
      </c>
      <c r="I10" s="101">
        <v>1939</v>
      </c>
      <c r="J10" s="101">
        <v>13.7</v>
      </c>
      <c r="K10" s="112">
        <v>131</v>
      </c>
      <c r="L10" s="112">
        <v>130</v>
      </c>
      <c r="M10" s="112">
        <v>10</v>
      </c>
    </row>
    <row r="11" spans="1:13" ht="12">
      <c r="A11" s="110" t="s">
        <v>16</v>
      </c>
      <c r="B11" s="111">
        <v>7895</v>
      </c>
      <c r="C11" s="111">
        <v>44.9</v>
      </c>
      <c r="D11" s="112">
        <v>209</v>
      </c>
      <c r="E11" s="112">
        <v>209</v>
      </c>
      <c r="F11" s="112">
        <v>61</v>
      </c>
      <c r="G11" s="113"/>
      <c r="H11" s="110" t="s">
        <v>17</v>
      </c>
      <c r="I11" s="101">
        <v>4282</v>
      </c>
      <c r="J11" s="101">
        <v>16.8</v>
      </c>
      <c r="K11" s="112">
        <v>173</v>
      </c>
      <c r="L11" s="112">
        <v>170</v>
      </c>
      <c r="M11" s="112">
        <v>21</v>
      </c>
    </row>
    <row r="12" spans="1:13" ht="12">
      <c r="A12" s="110" t="s">
        <v>18</v>
      </c>
      <c r="B12" s="111">
        <v>7486</v>
      </c>
      <c r="C12" s="111">
        <v>30.3</v>
      </c>
      <c r="D12" s="112">
        <v>202</v>
      </c>
      <c r="E12" s="112">
        <v>192</v>
      </c>
      <c r="F12" s="112">
        <v>59</v>
      </c>
      <c r="G12" s="113"/>
      <c r="H12" s="110" t="s">
        <v>19</v>
      </c>
      <c r="I12" s="101">
        <v>1830</v>
      </c>
      <c r="J12" s="101">
        <v>16.3</v>
      </c>
      <c r="K12" s="112">
        <v>85</v>
      </c>
      <c r="L12" s="112">
        <v>85</v>
      </c>
      <c r="M12" s="112">
        <v>13</v>
      </c>
    </row>
    <row r="13" spans="1:13" ht="12">
      <c r="A13" s="110" t="s">
        <v>20</v>
      </c>
      <c r="B13" s="111">
        <v>8151</v>
      </c>
      <c r="C13" s="111">
        <v>17.6</v>
      </c>
      <c r="D13" s="112">
        <v>311</v>
      </c>
      <c r="E13" s="112">
        <v>300</v>
      </c>
      <c r="F13" s="112">
        <v>54</v>
      </c>
      <c r="G13" s="113"/>
      <c r="H13" s="110" t="s">
        <v>21</v>
      </c>
      <c r="I13" s="101">
        <v>2487</v>
      </c>
      <c r="J13" s="101">
        <v>11.1</v>
      </c>
      <c r="K13" s="112">
        <v>154</v>
      </c>
      <c r="L13" s="112">
        <v>151</v>
      </c>
      <c r="M13" s="112">
        <v>17</v>
      </c>
    </row>
    <row r="14" spans="1:13" ht="12">
      <c r="A14" s="110" t="s">
        <v>22</v>
      </c>
      <c r="B14" s="111">
        <v>4880</v>
      </c>
      <c r="C14" s="111">
        <v>13.4</v>
      </c>
      <c r="D14" s="112">
        <v>322</v>
      </c>
      <c r="E14" s="112">
        <v>314</v>
      </c>
      <c r="F14" s="112">
        <v>40</v>
      </c>
      <c r="G14" s="122"/>
      <c r="H14" s="110" t="s">
        <v>23</v>
      </c>
      <c r="I14" s="101">
        <v>6189</v>
      </c>
      <c r="J14" s="101">
        <v>14.7</v>
      </c>
      <c r="K14" s="112">
        <v>251</v>
      </c>
      <c r="L14" s="112">
        <v>244</v>
      </c>
      <c r="M14" s="112">
        <v>31</v>
      </c>
    </row>
    <row r="15" spans="1:13" ht="12">
      <c r="A15" s="110" t="s">
        <v>24</v>
      </c>
      <c r="B15" s="111">
        <v>2550</v>
      </c>
      <c r="C15" s="111">
        <v>9.4</v>
      </c>
      <c r="D15" s="112">
        <v>230</v>
      </c>
      <c r="E15" s="112">
        <v>229</v>
      </c>
      <c r="F15" s="112">
        <v>24</v>
      </c>
      <c r="G15" s="113"/>
      <c r="H15" s="110" t="s">
        <v>25</v>
      </c>
      <c r="I15" s="101">
        <v>1178</v>
      </c>
      <c r="J15" s="101">
        <v>10</v>
      </c>
      <c r="K15" s="112">
        <v>84</v>
      </c>
      <c r="L15" s="112">
        <v>75</v>
      </c>
      <c r="M15" s="112">
        <v>9</v>
      </c>
    </row>
    <row r="16" spans="1:13" ht="12">
      <c r="A16" s="110" t="s">
        <v>26</v>
      </c>
      <c r="B16" s="111">
        <v>14801</v>
      </c>
      <c r="C16" s="111">
        <v>21.6</v>
      </c>
      <c r="D16" s="112">
        <v>502</v>
      </c>
      <c r="E16" s="112">
        <v>492</v>
      </c>
      <c r="F16" s="112">
        <v>124</v>
      </c>
      <c r="G16" s="113"/>
      <c r="H16" s="110" t="s">
        <v>27</v>
      </c>
      <c r="I16" s="101">
        <v>2793</v>
      </c>
      <c r="J16" s="101">
        <v>14.9</v>
      </c>
      <c r="K16" s="112">
        <v>133</v>
      </c>
      <c r="L16" s="112">
        <v>129</v>
      </c>
      <c r="M16" s="112">
        <v>15</v>
      </c>
    </row>
    <row r="17" spans="1:13" ht="12">
      <c r="A17" s="110" t="s">
        <v>28</v>
      </c>
      <c r="B17" s="111">
        <v>8477</v>
      </c>
      <c r="C17" s="111">
        <v>9.8</v>
      </c>
      <c r="D17" s="112">
        <v>616</v>
      </c>
      <c r="E17" s="112">
        <v>608</v>
      </c>
      <c r="F17" s="112">
        <v>72</v>
      </c>
      <c r="G17" s="113"/>
      <c r="H17" s="110" t="s">
        <v>29</v>
      </c>
      <c r="I17" s="101">
        <v>1889</v>
      </c>
      <c r="J17" s="101">
        <v>10.4</v>
      </c>
      <c r="K17" s="112">
        <v>132</v>
      </c>
      <c r="L17" s="112">
        <v>127</v>
      </c>
      <c r="M17" s="112">
        <v>14</v>
      </c>
    </row>
    <row r="18" spans="1:13" ht="12">
      <c r="A18" s="110" t="s">
        <v>30</v>
      </c>
      <c r="B18" s="111">
        <v>2724</v>
      </c>
      <c r="C18" s="111">
        <v>13.4</v>
      </c>
      <c r="D18" s="112">
        <v>185</v>
      </c>
      <c r="E18" s="112">
        <v>185</v>
      </c>
      <c r="F18" s="112">
        <v>24</v>
      </c>
      <c r="G18" s="113"/>
      <c r="H18" s="110" t="s">
        <v>31</v>
      </c>
      <c r="I18" s="101">
        <v>2786</v>
      </c>
      <c r="J18" s="101">
        <v>18.4</v>
      </c>
      <c r="K18" s="112">
        <v>108</v>
      </c>
      <c r="L18" s="112">
        <v>100</v>
      </c>
      <c r="M18" s="112">
        <v>17</v>
      </c>
    </row>
    <row r="19" spans="1:13" ht="12">
      <c r="A19" s="110" t="s">
        <v>32</v>
      </c>
      <c r="B19" s="111">
        <v>6318</v>
      </c>
      <c r="C19" s="111">
        <v>20.1</v>
      </c>
      <c r="D19" s="112">
        <v>305</v>
      </c>
      <c r="E19" s="112">
        <v>300</v>
      </c>
      <c r="F19" s="112">
        <v>49</v>
      </c>
      <c r="G19" s="113"/>
      <c r="H19" s="110" t="s">
        <v>33</v>
      </c>
      <c r="I19" s="101">
        <v>879</v>
      </c>
      <c r="J19" s="101">
        <v>7.3</v>
      </c>
      <c r="K19" s="112">
        <v>77</v>
      </c>
      <c r="L19" s="112">
        <v>76</v>
      </c>
      <c r="M19" s="112">
        <v>6</v>
      </c>
    </row>
    <row r="20" spans="1:13" ht="12">
      <c r="A20" s="110" t="s">
        <v>34</v>
      </c>
      <c r="B20" s="113">
        <v>6821</v>
      </c>
      <c r="C20" s="111">
        <v>12.6</v>
      </c>
      <c r="D20" s="112">
        <v>429</v>
      </c>
      <c r="E20" s="112">
        <v>417</v>
      </c>
      <c r="F20" s="112">
        <v>57</v>
      </c>
      <c r="G20" s="113"/>
      <c r="H20" s="110" t="s">
        <v>35</v>
      </c>
      <c r="I20" s="101">
        <v>795</v>
      </c>
      <c r="J20" s="101">
        <v>10.8</v>
      </c>
      <c r="K20" s="112">
        <v>54</v>
      </c>
      <c r="L20" s="112">
        <v>51</v>
      </c>
      <c r="M20" s="112">
        <v>5</v>
      </c>
    </row>
    <row r="21" spans="1:13" ht="12">
      <c r="A21" s="110" t="s">
        <v>36</v>
      </c>
      <c r="B21" s="111">
        <v>6833</v>
      </c>
      <c r="C21" s="111">
        <v>25.8</v>
      </c>
      <c r="D21" s="112">
        <v>253</v>
      </c>
      <c r="E21" s="112">
        <v>248</v>
      </c>
      <c r="F21" s="112">
        <v>56</v>
      </c>
      <c r="G21" s="113"/>
      <c r="H21" s="110" t="s">
        <v>37</v>
      </c>
      <c r="I21" s="101">
        <v>969</v>
      </c>
      <c r="J21" s="101">
        <v>16.3</v>
      </c>
      <c r="K21" s="112">
        <v>51</v>
      </c>
      <c r="L21" s="112">
        <v>120</v>
      </c>
      <c r="M21" s="112">
        <v>8</v>
      </c>
    </row>
    <row r="22" spans="1:13" ht="12">
      <c r="A22" s="110" t="s">
        <v>38</v>
      </c>
      <c r="B22" s="111">
        <v>8922</v>
      </c>
      <c r="C22" s="111">
        <v>26.7</v>
      </c>
      <c r="D22" s="112">
        <v>324</v>
      </c>
      <c r="E22" s="112">
        <v>320</v>
      </c>
      <c r="F22" s="112">
        <v>76</v>
      </c>
      <c r="G22" s="122"/>
      <c r="H22" s="110" t="s">
        <v>39</v>
      </c>
      <c r="I22" s="101">
        <v>986</v>
      </c>
      <c r="J22" s="101">
        <v>12.6</v>
      </c>
      <c r="K22" s="112">
        <v>57</v>
      </c>
      <c r="L22" s="112">
        <v>51</v>
      </c>
      <c r="M22" s="112">
        <v>7</v>
      </c>
    </row>
    <row r="23" spans="1:13" ht="12">
      <c r="A23" s="110" t="s">
        <v>40</v>
      </c>
      <c r="B23" s="111">
        <v>5855</v>
      </c>
      <c r="C23" s="113">
        <v>28.6</v>
      </c>
      <c r="D23" s="112">
        <v>212</v>
      </c>
      <c r="E23" s="112">
        <v>211</v>
      </c>
      <c r="F23" s="112">
        <v>39</v>
      </c>
      <c r="G23" s="122"/>
      <c r="H23" s="110" t="s">
        <v>41</v>
      </c>
      <c r="I23" s="101">
        <v>1644</v>
      </c>
      <c r="J23" s="101">
        <v>20</v>
      </c>
      <c r="K23" s="112">
        <v>61</v>
      </c>
      <c r="L23" s="112">
        <v>50</v>
      </c>
      <c r="M23" s="112">
        <v>10</v>
      </c>
    </row>
    <row r="24" spans="1:13" ht="12">
      <c r="A24" s="110" t="s">
        <v>42</v>
      </c>
      <c r="B24" s="111">
        <v>16700</v>
      </c>
      <c r="C24" s="111">
        <v>31.1</v>
      </c>
      <c r="D24" s="112">
        <v>494</v>
      </c>
      <c r="E24" s="112">
        <v>484</v>
      </c>
      <c r="F24" s="112">
        <v>123</v>
      </c>
      <c r="G24" s="122"/>
      <c r="H24" s="110" t="s">
        <v>43</v>
      </c>
      <c r="I24" s="101">
        <v>1796</v>
      </c>
      <c r="J24" s="101">
        <v>24.2</v>
      </c>
      <c r="K24" s="112">
        <v>50</v>
      </c>
      <c r="L24" s="112">
        <v>60</v>
      </c>
      <c r="M24" s="112">
        <v>8</v>
      </c>
    </row>
    <row r="25" spans="1:13" ht="12">
      <c r="A25" s="110" t="s">
        <v>44</v>
      </c>
      <c r="B25" s="111">
        <v>15096</v>
      </c>
      <c r="C25" s="111">
        <v>21.1</v>
      </c>
      <c r="D25" s="112">
        <v>567</v>
      </c>
      <c r="E25" s="112">
        <v>563</v>
      </c>
      <c r="F25" s="112">
        <v>103</v>
      </c>
      <c r="G25" s="122"/>
      <c r="H25" s="110" t="s">
        <v>45</v>
      </c>
      <c r="I25" s="101">
        <v>1722</v>
      </c>
      <c r="J25" s="101">
        <v>14.8</v>
      </c>
      <c r="K25" s="112">
        <v>80</v>
      </c>
      <c r="L25" s="112">
        <v>50</v>
      </c>
      <c r="M25" s="112">
        <v>11</v>
      </c>
    </row>
    <row r="26" spans="1:13" ht="12">
      <c r="A26" s="110" t="s">
        <v>46</v>
      </c>
      <c r="B26" s="111">
        <v>23762</v>
      </c>
      <c r="C26" s="111">
        <v>36.8</v>
      </c>
      <c r="D26" s="112">
        <v>553</v>
      </c>
      <c r="E26" s="112">
        <v>544</v>
      </c>
      <c r="F26" s="112">
        <v>171</v>
      </c>
      <c r="G26" s="113"/>
      <c r="H26" s="110" t="s">
        <v>47</v>
      </c>
      <c r="I26" s="101">
        <v>1699</v>
      </c>
      <c r="J26" s="101">
        <v>24.2</v>
      </c>
      <c r="K26" s="112">
        <v>62</v>
      </c>
      <c r="L26" s="112">
        <v>68</v>
      </c>
      <c r="M26" s="112">
        <v>9</v>
      </c>
    </row>
    <row r="27" spans="1:13" ht="12">
      <c r="A27" s="110" t="s">
        <v>48</v>
      </c>
      <c r="B27" s="111">
        <v>11530</v>
      </c>
      <c r="C27" s="111">
        <v>26.5</v>
      </c>
      <c r="D27" s="112">
        <v>393</v>
      </c>
      <c r="E27" s="112">
        <v>384</v>
      </c>
      <c r="F27" s="112">
        <v>88</v>
      </c>
      <c r="G27" s="113"/>
      <c r="H27" s="110" t="s">
        <v>49</v>
      </c>
      <c r="I27" s="101">
        <v>2171</v>
      </c>
      <c r="J27" s="101">
        <v>14.5</v>
      </c>
      <c r="K27" s="112">
        <v>112</v>
      </c>
      <c r="L27" s="112">
        <v>62</v>
      </c>
      <c r="M27" s="112">
        <v>15</v>
      </c>
    </row>
    <row r="28" spans="1:13" ht="12">
      <c r="A28" s="110" t="s">
        <v>50</v>
      </c>
      <c r="B28" s="111">
        <v>17094</v>
      </c>
      <c r="C28" s="111">
        <v>25.4</v>
      </c>
      <c r="D28" s="112">
        <v>436</v>
      </c>
      <c r="E28" s="112">
        <v>435</v>
      </c>
      <c r="F28" s="112">
        <v>120</v>
      </c>
      <c r="G28" s="113"/>
      <c r="H28" s="110" t="s">
        <v>51</v>
      </c>
      <c r="I28" s="101">
        <v>976</v>
      </c>
      <c r="J28" s="101">
        <v>11.6</v>
      </c>
      <c r="K28" s="112">
        <v>58</v>
      </c>
      <c r="L28" s="112">
        <v>103</v>
      </c>
      <c r="M28" s="112">
        <v>6</v>
      </c>
    </row>
    <row r="29" spans="1:13" ht="12">
      <c r="A29" s="110" t="s">
        <v>52</v>
      </c>
      <c r="B29" s="111">
        <f>SUM(B6:B28)</f>
        <v>190609</v>
      </c>
      <c r="C29" s="111">
        <v>21.5</v>
      </c>
      <c r="D29" s="114">
        <f>SUM(D6:D28)</f>
        <v>7306</v>
      </c>
      <c r="E29" s="114">
        <f>SUM(E6:E28)</f>
        <v>7177</v>
      </c>
      <c r="F29" s="114">
        <f>SUM(F6:F28)</f>
        <v>1475</v>
      </c>
      <c r="G29" s="113"/>
      <c r="H29" s="110" t="s">
        <v>53</v>
      </c>
      <c r="I29" s="101">
        <v>655</v>
      </c>
      <c r="J29" s="101">
        <v>11.5</v>
      </c>
      <c r="K29" s="112">
        <v>48</v>
      </c>
      <c r="L29" s="112">
        <v>58</v>
      </c>
      <c r="M29" s="112">
        <v>4</v>
      </c>
    </row>
    <row r="30" spans="1:13" ht="12">
      <c r="A30" s="107"/>
      <c r="B30" s="104"/>
      <c r="C30" s="104"/>
      <c r="D30" s="104"/>
      <c r="E30" s="104"/>
      <c r="F30" s="123"/>
      <c r="G30" s="123"/>
      <c r="H30" s="110" t="s">
        <v>54</v>
      </c>
      <c r="I30" s="101">
        <v>798</v>
      </c>
      <c r="J30" s="101">
        <v>9.9</v>
      </c>
      <c r="K30" s="112">
        <v>70</v>
      </c>
      <c r="L30" s="112">
        <v>70</v>
      </c>
      <c r="M30" s="112">
        <v>6</v>
      </c>
    </row>
    <row r="31" spans="6:13" ht="12">
      <c r="F31" s="124"/>
      <c r="G31" s="125"/>
      <c r="H31" s="110" t="s">
        <v>55</v>
      </c>
      <c r="I31" s="101">
        <v>3113</v>
      </c>
      <c r="J31" s="101">
        <v>15.9</v>
      </c>
      <c r="K31" s="112">
        <v>147</v>
      </c>
      <c r="L31" s="112">
        <v>48</v>
      </c>
      <c r="M31" s="112">
        <v>18</v>
      </c>
    </row>
    <row r="32" spans="1:13" ht="12">
      <c r="A32" s="116" t="s">
        <v>161</v>
      </c>
      <c r="B32" s="103"/>
      <c r="C32" s="104"/>
      <c r="D32" s="104"/>
      <c r="E32" s="104"/>
      <c r="F32" s="123"/>
      <c r="G32" s="123"/>
      <c r="H32" s="110" t="s">
        <v>139</v>
      </c>
      <c r="I32" s="114">
        <f>SUM(I6:I31)</f>
        <v>64857</v>
      </c>
      <c r="J32" s="111">
        <v>15.8</v>
      </c>
      <c r="K32" s="111">
        <f>SUM(K6:K31)</f>
        <v>2955</v>
      </c>
      <c r="L32" s="111">
        <f>SUM(L6:L31)</f>
        <v>2845</v>
      </c>
      <c r="M32" s="111">
        <f>SUM(M6:M31)</f>
        <v>376</v>
      </c>
    </row>
    <row r="33" spans="1:10" ht="12">
      <c r="A33" s="116" t="s">
        <v>176</v>
      </c>
      <c r="H33" s="107"/>
      <c r="I33" s="104"/>
      <c r="J33" s="104"/>
    </row>
    <row r="34" ht="12">
      <c r="A34" s="116" t="s">
        <v>56</v>
      </c>
    </row>
    <row r="35" ht="12">
      <c r="A35" s="116"/>
    </row>
    <row r="36" ht="12">
      <c r="A36" s="117" t="s">
        <v>57</v>
      </c>
    </row>
    <row r="37" ht="12">
      <c r="A37" s="118" t="s">
        <v>138</v>
      </c>
    </row>
    <row r="38" ht="12">
      <c r="A38" s="118" t="s">
        <v>177</v>
      </c>
    </row>
    <row r="39" ht="12">
      <c r="A39" s="118" t="s">
        <v>58</v>
      </c>
    </row>
  </sheetData>
  <sheetProtection/>
  <mergeCells count="10">
    <mergeCell ref="A4:A5"/>
    <mergeCell ref="H4:H5"/>
    <mergeCell ref="M4:M5"/>
    <mergeCell ref="D4:E4"/>
    <mergeCell ref="K4:L4"/>
    <mergeCell ref="B4:B5"/>
    <mergeCell ref="C4:C5"/>
    <mergeCell ref="F4:F5"/>
    <mergeCell ref="I4:I5"/>
    <mergeCell ref="J4:J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63" customWidth="1"/>
    <col min="2" max="2" width="6.28125" style="63" customWidth="1"/>
    <col min="3" max="3" width="10.00390625" style="63" customWidth="1"/>
    <col min="4" max="4" width="13.57421875" style="63" customWidth="1"/>
    <col min="5" max="5" width="13.57421875" style="189" customWidth="1"/>
    <col min="6" max="6" width="3.57421875" style="63" customWidth="1"/>
    <col min="7" max="7" width="10.8515625" style="63" customWidth="1"/>
    <col min="8" max="8" width="6.140625" style="63" customWidth="1"/>
    <col min="9" max="9" width="9.421875" style="63" customWidth="1"/>
    <col min="10" max="10" width="13.57421875" style="63" customWidth="1"/>
    <col min="11" max="11" width="13.57421875" style="191" customWidth="1"/>
    <col min="12" max="16384" width="9.00390625" style="63" customWidth="1"/>
  </cols>
  <sheetData>
    <row r="1" spans="1:11" ht="14.25">
      <c r="A1" s="71" t="s">
        <v>59</v>
      </c>
      <c r="B1" s="64"/>
      <c r="C1" s="64"/>
      <c r="D1" s="64"/>
      <c r="E1" s="188"/>
      <c r="F1" s="69"/>
      <c r="G1" s="65"/>
      <c r="H1" s="64"/>
      <c r="I1" s="64"/>
      <c r="J1" s="64"/>
      <c r="K1" s="190"/>
    </row>
    <row r="2" spans="1:11" ht="12">
      <c r="A2" s="65"/>
      <c r="B2" s="64"/>
      <c r="C2" s="64"/>
      <c r="D2" s="64"/>
      <c r="E2" s="188"/>
      <c r="F2" s="69"/>
      <c r="G2" s="65"/>
      <c r="H2" s="64"/>
      <c r="I2" s="64"/>
      <c r="J2" s="64"/>
      <c r="K2" s="190"/>
    </row>
    <row r="3" spans="1:11" s="193" customFormat="1" ht="25.5" customHeight="1">
      <c r="A3" s="209"/>
      <c r="B3" s="206" t="s">
        <v>60</v>
      </c>
      <c r="C3" s="206"/>
      <c r="D3" s="181" t="s">
        <v>152</v>
      </c>
      <c r="E3" s="187" t="s">
        <v>61</v>
      </c>
      <c r="F3" s="183"/>
      <c r="G3" s="211"/>
      <c r="H3" s="207" t="s">
        <v>60</v>
      </c>
      <c r="I3" s="208"/>
      <c r="J3" s="181" t="s">
        <v>152</v>
      </c>
      <c r="K3" s="182" t="s">
        <v>61</v>
      </c>
    </row>
    <row r="4" spans="1:11" s="193" customFormat="1" ht="22.5">
      <c r="A4" s="210"/>
      <c r="B4" s="194" t="s">
        <v>62</v>
      </c>
      <c r="C4" s="195" t="s">
        <v>63</v>
      </c>
      <c r="D4" s="181" t="s">
        <v>64</v>
      </c>
      <c r="E4" s="187"/>
      <c r="F4" s="183"/>
      <c r="G4" s="212"/>
      <c r="H4" s="196" t="s">
        <v>62</v>
      </c>
      <c r="I4" s="195" t="s">
        <v>63</v>
      </c>
      <c r="J4" s="182" t="s">
        <v>64</v>
      </c>
      <c r="K4" s="182"/>
    </row>
    <row r="5" spans="1:11" ht="12">
      <c r="A5" s="67" t="s">
        <v>6</v>
      </c>
      <c r="B5" s="17">
        <v>2</v>
      </c>
      <c r="C5" s="17">
        <v>2</v>
      </c>
      <c r="D5" s="82">
        <v>36</v>
      </c>
      <c r="E5" s="187"/>
      <c r="F5" s="72"/>
      <c r="G5" s="67" t="s">
        <v>7</v>
      </c>
      <c r="H5" s="17">
        <v>12</v>
      </c>
      <c r="I5" s="17">
        <v>12</v>
      </c>
      <c r="J5" s="82">
        <v>300</v>
      </c>
      <c r="K5" s="182" t="s">
        <v>65</v>
      </c>
    </row>
    <row r="6" spans="1:11" ht="12">
      <c r="A6" s="67" t="s">
        <v>8</v>
      </c>
      <c r="B6" s="17">
        <v>4</v>
      </c>
      <c r="C6" s="17">
        <v>4</v>
      </c>
      <c r="D6" s="82">
        <v>45</v>
      </c>
      <c r="E6" s="187" t="s">
        <v>65</v>
      </c>
      <c r="F6" s="73"/>
      <c r="G6" s="67" t="s">
        <v>9</v>
      </c>
      <c r="H6" s="17">
        <v>6</v>
      </c>
      <c r="I6" s="17">
        <v>9</v>
      </c>
      <c r="J6" s="83">
        <v>108</v>
      </c>
      <c r="K6" s="182" t="s">
        <v>65</v>
      </c>
    </row>
    <row r="7" spans="1:11" ht="12">
      <c r="A7" s="67" t="s">
        <v>10</v>
      </c>
      <c r="B7" s="17">
        <v>5</v>
      </c>
      <c r="C7" s="17">
        <v>5</v>
      </c>
      <c r="D7" s="83">
        <v>81</v>
      </c>
      <c r="E7" s="187" t="s">
        <v>65</v>
      </c>
      <c r="F7" s="73"/>
      <c r="G7" s="67" t="s">
        <v>11</v>
      </c>
      <c r="H7" s="17">
        <v>1</v>
      </c>
      <c r="I7" s="17">
        <v>7</v>
      </c>
      <c r="J7" s="82">
        <v>36</v>
      </c>
      <c r="K7" s="182"/>
    </row>
    <row r="8" spans="1:11" ht="12">
      <c r="A8" s="67" t="s">
        <v>12</v>
      </c>
      <c r="B8" s="17">
        <v>10</v>
      </c>
      <c r="C8" s="17">
        <v>10</v>
      </c>
      <c r="D8" s="82">
        <v>117</v>
      </c>
      <c r="E8" s="187" t="s">
        <v>65</v>
      </c>
      <c r="F8" s="73"/>
      <c r="G8" s="67" t="s">
        <v>13</v>
      </c>
      <c r="H8" s="17">
        <v>7</v>
      </c>
      <c r="I8" s="17">
        <v>8</v>
      </c>
      <c r="J8" s="82">
        <v>116</v>
      </c>
      <c r="K8" s="182" t="s">
        <v>65</v>
      </c>
    </row>
    <row r="9" spans="1:11" ht="12">
      <c r="A9" s="67" t="s">
        <v>14</v>
      </c>
      <c r="B9" s="17">
        <v>4</v>
      </c>
      <c r="C9" s="17">
        <v>4</v>
      </c>
      <c r="D9" s="82">
        <v>77</v>
      </c>
      <c r="E9" s="187" t="s">
        <v>65</v>
      </c>
      <c r="F9" s="73"/>
      <c r="G9" s="67" t="s">
        <v>15</v>
      </c>
      <c r="H9" s="17">
        <v>3</v>
      </c>
      <c r="I9" s="17">
        <v>5</v>
      </c>
      <c r="J9" s="82">
        <v>72</v>
      </c>
      <c r="K9" s="182"/>
    </row>
    <row r="10" spans="1:11" ht="12">
      <c r="A10" s="67" t="s">
        <v>16</v>
      </c>
      <c r="B10" s="17">
        <v>7</v>
      </c>
      <c r="C10" s="17">
        <v>7</v>
      </c>
      <c r="D10" s="82">
        <v>108</v>
      </c>
      <c r="E10" s="187" t="s">
        <v>65</v>
      </c>
      <c r="F10" s="73"/>
      <c r="G10" s="67" t="s">
        <v>17</v>
      </c>
      <c r="H10" s="17">
        <v>11</v>
      </c>
      <c r="I10" s="17">
        <v>11</v>
      </c>
      <c r="J10" s="82">
        <v>114</v>
      </c>
      <c r="K10" s="182" t="s">
        <v>65</v>
      </c>
    </row>
    <row r="11" spans="1:11" ht="12">
      <c r="A11" s="67" t="s">
        <v>18</v>
      </c>
      <c r="B11" s="17">
        <v>8</v>
      </c>
      <c r="C11" s="17">
        <v>8</v>
      </c>
      <c r="D11" s="82">
        <v>126</v>
      </c>
      <c r="E11" s="187" t="s">
        <v>65</v>
      </c>
      <c r="F11" s="73"/>
      <c r="G11" s="67" t="s">
        <v>19</v>
      </c>
      <c r="H11" s="17">
        <v>3</v>
      </c>
      <c r="I11" s="17">
        <v>3</v>
      </c>
      <c r="J11" s="83">
        <v>42</v>
      </c>
      <c r="K11" s="182" t="s">
        <v>65</v>
      </c>
    </row>
    <row r="12" spans="1:11" ht="12">
      <c r="A12" s="67" t="s">
        <v>20</v>
      </c>
      <c r="B12" s="17">
        <v>7</v>
      </c>
      <c r="C12" s="17">
        <v>27</v>
      </c>
      <c r="D12" s="82">
        <v>243</v>
      </c>
      <c r="E12" s="187" t="s">
        <v>65</v>
      </c>
      <c r="F12" s="73"/>
      <c r="G12" s="67" t="s">
        <v>21</v>
      </c>
      <c r="H12" s="17">
        <v>9</v>
      </c>
      <c r="I12" s="17">
        <v>9</v>
      </c>
      <c r="J12" s="82">
        <v>153</v>
      </c>
      <c r="K12" s="182" t="s">
        <v>65</v>
      </c>
    </row>
    <row r="13" spans="1:11" ht="12">
      <c r="A13" s="67" t="s">
        <v>22</v>
      </c>
      <c r="B13" s="17">
        <v>1</v>
      </c>
      <c r="C13" s="17">
        <v>22</v>
      </c>
      <c r="D13" s="82">
        <v>114</v>
      </c>
      <c r="E13" s="187" t="s">
        <v>65</v>
      </c>
      <c r="F13" s="73"/>
      <c r="G13" s="67" t="s">
        <v>23</v>
      </c>
      <c r="H13" s="17">
        <v>12</v>
      </c>
      <c r="I13" s="17">
        <v>12</v>
      </c>
      <c r="J13" s="82">
        <v>252</v>
      </c>
      <c r="K13" s="182" t="s">
        <v>65</v>
      </c>
    </row>
    <row r="14" spans="1:11" ht="12">
      <c r="A14" s="67" t="s">
        <v>24</v>
      </c>
      <c r="B14" s="17">
        <v>5</v>
      </c>
      <c r="C14" s="17">
        <v>15</v>
      </c>
      <c r="D14" s="82">
        <v>90</v>
      </c>
      <c r="E14" s="187" t="s">
        <v>65</v>
      </c>
      <c r="F14" s="73"/>
      <c r="G14" s="67" t="s">
        <v>25</v>
      </c>
      <c r="H14" s="17">
        <v>4</v>
      </c>
      <c r="I14" s="17">
        <v>4</v>
      </c>
      <c r="J14" s="82">
        <v>47</v>
      </c>
      <c r="K14" s="182" t="s">
        <v>65</v>
      </c>
    </row>
    <row r="15" spans="1:11" ht="12">
      <c r="A15" s="67" t="s">
        <v>26</v>
      </c>
      <c r="B15" s="17">
        <v>20</v>
      </c>
      <c r="C15" s="17">
        <v>20</v>
      </c>
      <c r="D15" s="82">
        <v>422</v>
      </c>
      <c r="E15" s="187" t="s">
        <v>65</v>
      </c>
      <c r="F15" s="73"/>
      <c r="G15" s="67" t="s">
        <v>27</v>
      </c>
      <c r="H15" s="17">
        <v>4</v>
      </c>
      <c r="I15" s="17">
        <v>4</v>
      </c>
      <c r="J15" s="82">
        <v>117</v>
      </c>
      <c r="K15" s="182" t="s">
        <v>65</v>
      </c>
    </row>
    <row r="16" spans="1:11" ht="12">
      <c r="A16" s="67" t="s">
        <v>28</v>
      </c>
      <c r="B16" s="17">
        <v>27</v>
      </c>
      <c r="C16" s="17">
        <v>27</v>
      </c>
      <c r="D16" s="82">
        <v>369</v>
      </c>
      <c r="E16" s="187" t="s">
        <v>65</v>
      </c>
      <c r="F16" s="73"/>
      <c r="G16" s="67" t="s">
        <v>29</v>
      </c>
      <c r="H16" s="17">
        <v>9</v>
      </c>
      <c r="I16" s="17">
        <v>9</v>
      </c>
      <c r="J16" s="82">
        <v>63</v>
      </c>
      <c r="K16" s="182" t="s">
        <v>65</v>
      </c>
    </row>
    <row r="17" spans="1:11" ht="12">
      <c r="A17" s="67" t="s">
        <v>30</v>
      </c>
      <c r="B17" s="17">
        <v>8</v>
      </c>
      <c r="C17" s="17">
        <v>8</v>
      </c>
      <c r="D17" s="82">
        <v>65</v>
      </c>
      <c r="E17" s="187" t="s">
        <v>65</v>
      </c>
      <c r="F17" s="73"/>
      <c r="G17" s="67" t="s">
        <v>31</v>
      </c>
      <c r="H17" s="17">
        <v>5</v>
      </c>
      <c r="I17" s="17">
        <v>5</v>
      </c>
      <c r="J17" s="82">
        <v>72</v>
      </c>
      <c r="K17" s="182" t="s">
        <v>65</v>
      </c>
    </row>
    <row r="18" spans="1:11" ht="12">
      <c r="A18" s="67" t="s">
        <v>32</v>
      </c>
      <c r="B18" s="17">
        <v>8</v>
      </c>
      <c r="C18" s="17">
        <v>8</v>
      </c>
      <c r="D18" s="82">
        <v>163</v>
      </c>
      <c r="E18" s="187"/>
      <c r="F18" s="72"/>
      <c r="G18" s="67" t="s">
        <v>33</v>
      </c>
      <c r="H18" s="17">
        <v>3</v>
      </c>
      <c r="I18" s="17">
        <v>6</v>
      </c>
      <c r="J18" s="82">
        <v>65</v>
      </c>
      <c r="K18" s="182" t="s">
        <v>65</v>
      </c>
    </row>
    <row r="19" spans="1:11" ht="12">
      <c r="A19" s="67" t="s">
        <v>34</v>
      </c>
      <c r="B19" s="17">
        <v>20</v>
      </c>
      <c r="C19" s="17">
        <v>20</v>
      </c>
      <c r="D19" s="82">
        <v>239</v>
      </c>
      <c r="E19" s="187" t="s">
        <v>65</v>
      </c>
      <c r="F19" s="72"/>
      <c r="G19" s="67" t="s">
        <v>35</v>
      </c>
      <c r="H19" s="17">
        <v>1</v>
      </c>
      <c r="I19" s="17">
        <v>1</v>
      </c>
      <c r="J19" s="82">
        <v>51</v>
      </c>
      <c r="K19" s="182" t="s">
        <v>65</v>
      </c>
    </row>
    <row r="20" spans="1:11" ht="12">
      <c r="A20" s="67" t="s">
        <v>36</v>
      </c>
      <c r="B20" s="17">
        <v>8</v>
      </c>
      <c r="C20" s="17">
        <v>8</v>
      </c>
      <c r="D20" s="82">
        <v>95</v>
      </c>
      <c r="E20" s="187" t="s">
        <v>65</v>
      </c>
      <c r="F20" s="73"/>
      <c r="G20" s="68" t="s">
        <v>37</v>
      </c>
      <c r="H20" s="17">
        <v>1</v>
      </c>
      <c r="I20" s="17">
        <v>4</v>
      </c>
      <c r="J20" s="74">
        <v>9</v>
      </c>
      <c r="K20" s="182"/>
    </row>
    <row r="21" spans="1:11" ht="12">
      <c r="A21" s="67" t="s">
        <v>38</v>
      </c>
      <c r="B21" s="17">
        <v>13</v>
      </c>
      <c r="C21" s="17">
        <v>13</v>
      </c>
      <c r="D21" s="82">
        <v>258</v>
      </c>
      <c r="E21" s="187" t="s">
        <v>65</v>
      </c>
      <c r="F21" s="72"/>
      <c r="G21" s="68" t="s">
        <v>39</v>
      </c>
      <c r="H21" s="17">
        <v>3</v>
      </c>
      <c r="I21" s="17">
        <v>3</v>
      </c>
      <c r="J21" s="83">
        <v>27</v>
      </c>
      <c r="K21" s="182"/>
    </row>
    <row r="22" spans="1:11" ht="12">
      <c r="A22" s="67" t="s">
        <v>40</v>
      </c>
      <c r="B22" s="17">
        <v>5</v>
      </c>
      <c r="C22" s="17">
        <v>5</v>
      </c>
      <c r="D22" s="82">
        <v>151</v>
      </c>
      <c r="E22" s="187" t="s">
        <v>65</v>
      </c>
      <c r="F22" s="72"/>
      <c r="G22" s="68" t="s">
        <v>41</v>
      </c>
      <c r="H22" s="17">
        <v>3</v>
      </c>
      <c r="I22" s="17">
        <v>6</v>
      </c>
      <c r="J22" s="83">
        <v>36</v>
      </c>
      <c r="K22" s="182" t="s">
        <v>65</v>
      </c>
    </row>
    <row r="23" spans="1:11" ht="12">
      <c r="A23" s="67" t="s">
        <v>42</v>
      </c>
      <c r="B23" s="17">
        <v>16</v>
      </c>
      <c r="C23" s="17">
        <v>16</v>
      </c>
      <c r="D23" s="82">
        <v>323</v>
      </c>
      <c r="E23" s="187" t="s">
        <v>65</v>
      </c>
      <c r="F23" s="72"/>
      <c r="G23" s="68" t="s">
        <v>43</v>
      </c>
      <c r="H23" s="17">
        <v>3</v>
      </c>
      <c r="I23" s="17">
        <v>4</v>
      </c>
      <c r="J23" s="82">
        <v>45</v>
      </c>
      <c r="K23" s="182" t="s">
        <v>65</v>
      </c>
    </row>
    <row r="24" spans="1:11" ht="13.5" customHeight="1">
      <c r="A24" s="67" t="s">
        <v>44</v>
      </c>
      <c r="B24" s="17">
        <v>4</v>
      </c>
      <c r="C24" s="17">
        <v>26</v>
      </c>
      <c r="D24" s="82">
        <v>465</v>
      </c>
      <c r="E24" s="187" t="s">
        <v>65</v>
      </c>
      <c r="F24" s="72"/>
      <c r="G24" s="68" t="s">
        <v>45</v>
      </c>
      <c r="H24" s="17">
        <v>3</v>
      </c>
      <c r="I24" s="17">
        <v>4</v>
      </c>
      <c r="J24" s="83">
        <v>72</v>
      </c>
      <c r="K24" s="182" t="s">
        <v>65</v>
      </c>
    </row>
    <row r="25" spans="1:11" ht="12">
      <c r="A25" s="67" t="s">
        <v>46</v>
      </c>
      <c r="B25" s="17">
        <v>25</v>
      </c>
      <c r="C25" s="17">
        <v>25</v>
      </c>
      <c r="D25" s="82">
        <v>560</v>
      </c>
      <c r="E25" s="187" t="s">
        <v>65</v>
      </c>
      <c r="F25" s="72"/>
      <c r="G25" s="68" t="s">
        <v>47</v>
      </c>
      <c r="H25" s="17">
        <v>3</v>
      </c>
      <c r="I25" s="17">
        <v>3</v>
      </c>
      <c r="J25" s="83">
        <v>27</v>
      </c>
      <c r="K25" s="182" t="s">
        <v>65</v>
      </c>
    </row>
    <row r="26" spans="1:11" ht="13.5" customHeight="1">
      <c r="A26" s="67" t="s">
        <v>48</v>
      </c>
      <c r="B26" s="17">
        <v>7</v>
      </c>
      <c r="C26" s="17">
        <v>7</v>
      </c>
      <c r="D26" s="82">
        <v>411</v>
      </c>
      <c r="E26" s="187" t="s">
        <v>65</v>
      </c>
      <c r="F26" s="72"/>
      <c r="G26" s="68" t="s">
        <v>49</v>
      </c>
      <c r="H26" s="17">
        <v>6</v>
      </c>
      <c r="I26" s="17">
        <v>6</v>
      </c>
      <c r="J26" s="82">
        <v>99</v>
      </c>
      <c r="K26" s="182"/>
    </row>
    <row r="27" spans="1:11" ht="12">
      <c r="A27" s="67" t="s">
        <v>50</v>
      </c>
      <c r="B27" s="17">
        <v>15</v>
      </c>
      <c r="C27" s="17">
        <v>15</v>
      </c>
      <c r="D27" s="82">
        <v>453</v>
      </c>
      <c r="E27" s="187" t="s">
        <v>65</v>
      </c>
      <c r="F27" s="72"/>
      <c r="G27" s="68" t="s">
        <v>51</v>
      </c>
      <c r="H27" s="17">
        <v>3</v>
      </c>
      <c r="I27" s="17">
        <v>5</v>
      </c>
      <c r="J27" s="82">
        <v>24</v>
      </c>
      <c r="K27" s="182"/>
    </row>
    <row r="28" spans="1:11" ht="12">
      <c r="A28" s="81"/>
      <c r="B28" s="75"/>
      <c r="C28" s="75"/>
      <c r="D28" s="75"/>
      <c r="E28" s="95"/>
      <c r="F28" s="75"/>
      <c r="G28" s="68" t="s">
        <v>53</v>
      </c>
      <c r="H28" s="17">
        <v>2</v>
      </c>
      <c r="I28" s="17">
        <v>2</v>
      </c>
      <c r="J28" s="83">
        <v>18</v>
      </c>
      <c r="K28" s="182"/>
    </row>
    <row r="29" spans="1:11" ht="12">
      <c r="A29" s="76" t="s">
        <v>66</v>
      </c>
      <c r="B29" s="64"/>
      <c r="C29" s="64"/>
      <c r="D29" s="64"/>
      <c r="E29" s="95"/>
      <c r="F29" s="69"/>
      <c r="G29" s="68" t="s">
        <v>54</v>
      </c>
      <c r="H29" s="17">
        <v>2</v>
      </c>
      <c r="I29" s="17">
        <v>5</v>
      </c>
      <c r="J29" s="83">
        <f>SUM(J27:J28)</f>
        <v>42</v>
      </c>
      <c r="K29" s="182" t="s">
        <v>65</v>
      </c>
    </row>
    <row r="30" spans="1:11" ht="12">
      <c r="A30" s="66" t="s">
        <v>162</v>
      </c>
      <c r="B30" s="64"/>
      <c r="C30" s="64"/>
      <c r="D30" s="64"/>
      <c r="E30" s="188"/>
      <c r="F30" s="69"/>
      <c r="G30" s="68" t="s">
        <v>55</v>
      </c>
      <c r="H30" s="17">
        <v>8</v>
      </c>
      <c r="I30" s="17">
        <v>8</v>
      </c>
      <c r="J30" s="82">
        <v>152</v>
      </c>
      <c r="K30" s="182" t="s">
        <v>65</v>
      </c>
    </row>
    <row r="31" spans="1:10" ht="12">
      <c r="A31" s="65" t="s">
        <v>153</v>
      </c>
      <c r="B31" s="64"/>
      <c r="C31" s="64"/>
      <c r="D31" s="64"/>
      <c r="E31" s="188"/>
      <c r="F31" s="69"/>
      <c r="G31" s="77"/>
      <c r="H31" s="77"/>
      <c r="I31" s="77"/>
      <c r="J31" s="77"/>
    </row>
    <row r="32" spans="1:11" ht="12">
      <c r="A32" s="65" t="s">
        <v>67</v>
      </c>
      <c r="B32" s="75"/>
      <c r="C32" s="75"/>
      <c r="D32" s="78"/>
      <c r="E32" s="188"/>
      <c r="F32" s="75"/>
      <c r="G32" s="79"/>
      <c r="H32" s="77"/>
      <c r="I32" s="77"/>
      <c r="J32" s="77"/>
      <c r="K32" s="192"/>
    </row>
    <row r="33" spans="1:11" ht="12">
      <c r="A33" s="65"/>
      <c r="B33" s="75"/>
      <c r="C33" s="75"/>
      <c r="D33" s="78"/>
      <c r="E33" s="188"/>
      <c r="F33" s="75"/>
      <c r="G33" s="79"/>
      <c r="H33" s="77"/>
      <c r="I33" s="77"/>
      <c r="J33" s="77"/>
      <c r="K33" s="192"/>
    </row>
    <row r="34" spans="1:11" ht="12">
      <c r="A34" s="65" t="s">
        <v>57</v>
      </c>
      <c r="B34" s="75"/>
      <c r="C34" s="75"/>
      <c r="D34" s="75"/>
      <c r="E34" s="95"/>
      <c r="F34" s="75"/>
      <c r="G34" s="79"/>
      <c r="H34" s="77"/>
      <c r="I34" s="77"/>
      <c r="J34" s="77"/>
      <c r="K34" s="192"/>
    </row>
    <row r="35" spans="1:11" ht="12">
      <c r="A35" s="65" t="s">
        <v>183</v>
      </c>
      <c r="B35" s="75"/>
      <c r="C35" s="75"/>
      <c r="D35" s="75"/>
      <c r="E35" s="95"/>
      <c r="F35" s="75"/>
      <c r="G35" s="79"/>
      <c r="H35" s="77"/>
      <c r="I35" s="77"/>
      <c r="J35" s="77"/>
      <c r="K35" s="192"/>
    </row>
    <row r="36" spans="1:11" ht="12">
      <c r="A36" s="65" t="s">
        <v>163</v>
      </c>
      <c r="B36" s="64"/>
      <c r="C36" s="64"/>
      <c r="D36" s="64"/>
      <c r="E36" s="188"/>
      <c r="F36" s="69"/>
      <c r="G36" s="65"/>
      <c r="H36" s="64"/>
      <c r="I36" s="64"/>
      <c r="J36" s="64"/>
      <c r="K36" s="190"/>
    </row>
    <row r="37" spans="1:11" ht="13.5" customHeight="1">
      <c r="A37" s="65" t="s">
        <v>164</v>
      </c>
      <c r="B37" s="64"/>
      <c r="C37" s="64"/>
      <c r="D37" s="64"/>
      <c r="E37" s="188"/>
      <c r="F37" s="69"/>
      <c r="G37" s="65"/>
      <c r="H37" s="64"/>
      <c r="I37" s="64"/>
      <c r="J37" s="64"/>
      <c r="K37" s="190"/>
    </row>
  </sheetData>
  <sheetProtection/>
  <mergeCells count="4">
    <mergeCell ref="B3:C3"/>
    <mergeCell ref="H3:I3"/>
    <mergeCell ref="A3:A4"/>
    <mergeCell ref="G3:G4"/>
  </mergeCells>
  <dataValidations count="1">
    <dataValidation allowBlank="1" showInputMessage="1" showErrorMessage="1" imeMode="on" sqref="J21:J30 D5:D16 D18:D24 D27 J5:J19"/>
  </dataValidation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zoomScalePageLayoutView="0" workbookViewId="0" topLeftCell="A1">
      <selection activeCell="A1" sqref="A1"/>
    </sheetView>
  </sheetViews>
  <sheetFormatPr defaultColWidth="9.140625" defaultRowHeight="15"/>
  <cols>
    <col min="1" max="7" width="9.00390625" style="89" customWidth="1"/>
    <col min="8" max="9" width="9.00390625" style="90" customWidth="1"/>
    <col min="10" max="16384" width="9.00390625" style="89" customWidth="1"/>
  </cols>
  <sheetData>
    <row r="1" spans="1:14" ht="14.25">
      <c r="A1" s="2" t="s">
        <v>204</v>
      </c>
      <c r="B1" s="4"/>
      <c r="C1" s="4"/>
      <c r="D1" s="4"/>
      <c r="E1" s="4"/>
      <c r="F1" s="4"/>
      <c r="G1" s="4"/>
      <c r="H1" s="41"/>
      <c r="I1" s="41"/>
      <c r="J1" s="4"/>
      <c r="K1" s="4"/>
      <c r="L1" s="4"/>
      <c r="M1" s="4"/>
      <c r="N1" s="4"/>
    </row>
    <row r="2" spans="1:14" ht="12">
      <c r="A2" s="5"/>
      <c r="B2" s="4"/>
      <c r="C2" s="4"/>
      <c r="D2" s="4"/>
      <c r="E2" s="4"/>
      <c r="F2" s="4"/>
      <c r="G2" s="4"/>
      <c r="H2" s="41"/>
      <c r="I2" s="41"/>
      <c r="J2" s="4"/>
      <c r="K2" s="4"/>
      <c r="L2" s="4"/>
      <c r="M2" s="4"/>
      <c r="N2" s="4"/>
    </row>
    <row r="3" spans="1:14" s="96" customFormat="1" ht="24">
      <c r="A3" s="213"/>
      <c r="B3" s="220" t="s">
        <v>68</v>
      </c>
      <c r="C3" s="221"/>
      <c r="D3" s="222"/>
      <c r="E3" s="215" t="s">
        <v>69</v>
      </c>
      <c r="F3" s="216"/>
      <c r="G3" s="60" t="s">
        <v>70</v>
      </c>
      <c r="H3" s="100" t="s">
        <v>203</v>
      </c>
      <c r="I3" s="100" t="s">
        <v>157</v>
      </c>
      <c r="J3" s="218" t="s">
        <v>71</v>
      </c>
      <c r="K3" s="219"/>
      <c r="L3" s="60" t="s">
        <v>72</v>
      </c>
      <c r="M3" s="61" t="s">
        <v>73</v>
      </c>
      <c r="N3" s="62" t="s">
        <v>74</v>
      </c>
    </row>
    <row r="4" spans="1:14" s="96" customFormat="1" ht="24">
      <c r="A4" s="214"/>
      <c r="B4" s="60" t="s">
        <v>158</v>
      </c>
      <c r="C4" s="94" t="s">
        <v>180</v>
      </c>
      <c r="D4" s="94" t="s">
        <v>179</v>
      </c>
      <c r="E4" s="61" t="s">
        <v>62</v>
      </c>
      <c r="F4" s="61" t="s">
        <v>178</v>
      </c>
      <c r="G4" s="60" t="s">
        <v>75</v>
      </c>
      <c r="H4" s="60" t="s">
        <v>155</v>
      </c>
      <c r="I4" s="60" t="s">
        <v>158</v>
      </c>
      <c r="J4" s="20" t="s">
        <v>62</v>
      </c>
      <c r="K4" s="20" t="s">
        <v>180</v>
      </c>
      <c r="L4" s="60" t="s">
        <v>62</v>
      </c>
      <c r="M4" s="61" t="s">
        <v>181</v>
      </c>
      <c r="N4" s="62"/>
    </row>
    <row r="5" spans="1:14" ht="12">
      <c r="A5" s="6" t="s">
        <v>168</v>
      </c>
      <c r="B5" s="13">
        <v>7</v>
      </c>
      <c r="C5" s="13">
        <v>535</v>
      </c>
      <c r="D5" s="13">
        <v>546</v>
      </c>
      <c r="E5" s="14">
        <v>10</v>
      </c>
      <c r="F5" s="14">
        <v>321</v>
      </c>
      <c r="G5" s="57">
        <v>7</v>
      </c>
      <c r="H5" s="57">
        <v>1</v>
      </c>
      <c r="I5" s="126">
        <v>12</v>
      </c>
      <c r="J5" s="87">
        <v>12</v>
      </c>
      <c r="K5" s="88">
        <v>604</v>
      </c>
      <c r="L5" s="13">
        <v>4</v>
      </c>
      <c r="M5" s="14">
        <v>3</v>
      </c>
      <c r="N5" s="85" t="s">
        <v>169</v>
      </c>
    </row>
    <row r="6" spans="1:14" ht="12">
      <c r="A6" s="6" t="s">
        <v>8</v>
      </c>
      <c r="B6" s="13">
        <v>20</v>
      </c>
      <c r="C6" s="13">
        <v>1974</v>
      </c>
      <c r="D6" s="13">
        <v>1811</v>
      </c>
      <c r="E6" s="14">
        <v>17</v>
      </c>
      <c r="F6" s="14">
        <v>751</v>
      </c>
      <c r="G6" s="58">
        <v>1</v>
      </c>
      <c r="H6" s="58">
        <v>3</v>
      </c>
      <c r="I6" s="126">
        <v>16</v>
      </c>
      <c r="J6" s="87">
        <v>11</v>
      </c>
      <c r="K6" s="88">
        <v>417</v>
      </c>
      <c r="L6" s="13">
        <v>7</v>
      </c>
      <c r="M6" s="14">
        <v>40</v>
      </c>
      <c r="N6" s="85" t="s">
        <v>170</v>
      </c>
    </row>
    <row r="7" spans="1:14" ht="12">
      <c r="A7" s="6" t="s">
        <v>10</v>
      </c>
      <c r="B7" s="13">
        <v>21</v>
      </c>
      <c r="C7" s="13">
        <v>2130</v>
      </c>
      <c r="D7" s="13">
        <v>2111</v>
      </c>
      <c r="E7" s="14">
        <v>23</v>
      </c>
      <c r="F7" s="14">
        <v>840</v>
      </c>
      <c r="G7" s="58">
        <v>6</v>
      </c>
      <c r="H7" s="58">
        <v>4</v>
      </c>
      <c r="I7" s="126">
        <v>30</v>
      </c>
      <c r="J7" s="87">
        <v>22</v>
      </c>
      <c r="K7" s="88">
        <v>1202</v>
      </c>
      <c r="L7" s="13">
        <v>12</v>
      </c>
      <c r="M7" s="14">
        <v>265</v>
      </c>
      <c r="N7" s="85" t="s">
        <v>170</v>
      </c>
    </row>
    <row r="8" spans="1:14" ht="12">
      <c r="A8" s="6" t="s">
        <v>12</v>
      </c>
      <c r="B8" s="13">
        <v>37</v>
      </c>
      <c r="C8" s="13">
        <v>3720</v>
      </c>
      <c r="D8" s="13">
        <v>3514</v>
      </c>
      <c r="E8" s="14">
        <v>20</v>
      </c>
      <c r="F8" s="14">
        <v>767</v>
      </c>
      <c r="G8" s="58">
        <v>47</v>
      </c>
      <c r="H8" s="58">
        <v>5</v>
      </c>
      <c r="I8" s="126">
        <v>37</v>
      </c>
      <c r="J8" s="87">
        <v>29</v>
      </c>
      <c r="K8" s="88">
        <v>1207</v>
      </c>
      <c r="L8" s="13">
        <v>21</v>
      </c>
      <c r="M8" s="14">
        <v>92</v>
      </c>
      <c r="N8" s="85" t="s">
        <v>170</v>
      </c>
    </row>
    <row r="9" spans="1:14" ht="12">
      <c r="A9" s="6" t="s">
        <v>14</v>
      </c>
      <c r="B9" s="13">
        <v>28</v>
      </c>
      <c r="C9" s="13">
        <v>2310</v>
      </c>
      <c r="D9" s="13">
        <v>2293</v>
      </c>
      <c r="E9" s="14">
        <v>9</v>
      </c>
      <c r="F9" s="14">
        <v>290</v>
      </c>
      <c r="G9" s="58">
        <v>2</v>
      </c>
      <c r="H9" s="58">
        <v>2</v>
      </c>
      <c r="I9" s="126">
        <v>28</v>
      </c>
      <c r="J9" s="87">
        <v>26</v>
      </c>
      <c r="K9" s="88">
        <v>1147</v>
      </c>
      <c r="L9" s="13">
        <v>16</v>
      </c>
      <c r="M9" s="14">
        <v>98</v>
      </c>
      <c r="N9" s="85" t="s">
        <v>170</v>
      </c>
    </row>
    <row r="10" spans="1:14" ht="12">
      <c r="A10" s="6" t="s">
        <v>16</v>
      </c>
      <c r="B10" s="13">
        <v>22</v>
      </c>
      <c r="C10" s="13">
        <v>1952</v>
      </c>
      <c r="D10" s="13">
        <v>1845</v>
      </c>
      <c r="E10" s="14">
        <v>10</v>
      </c>
      <c r="F10" s="14">
        <v>460</v>
      </c>
      <c r="G10" s="58">
        <v>4</v>
      </c>
      <c r="H10" s="58">
        <v>1</v>
      </c>
      <c r="I10" s="127">
        <v>21</v>
      </c>
      <c r="J10" s="87">
        <v>19</v>
      </c>
      <c r="K10" s="88">
        <v>820</v>
      </c>
      <c r="L10" s="13">
        <v>7</v>
      </c>
      <c r="M10" s="14">
        <v>38</v>
      </c>
      <c r="N10" s="85" t="s">
        <v>170</v>
      </c>
    </row>
    <row r="11" spans="1:14" ht="12">
      <c r="A11" s="6" t="s">
        <v>18</v>
      </c>
      <c r="B11" s="13">
        <v>42</v>
      </c>
      <c r="C11" s="13">
        <v>4174</v>
      </c>
      <c r="D11" s="13">
        <v>4039</v>
      </c>
      <c r="E11" s="14">
        <v>14</v>
      </c>
      <c r="F11" s="14">
        <v>435</v>
      </c>
      <c r="G11" s="58">
        <v>3</v>
      </c>
      <c r="H11" s="58">
        <v>1</v>
      </c>
      <c r="I11" s="126">
        <v>16</v>
      </c>
      <c r="J11" s="87">
        <v>33</v>
      </c>
      <c r="K11" s="88">
        <v>1760</v>
      </c>
      <c r="L11" s="13">
        <v>16</v>
      </c>
      <c r="M11" s="14">
        <v>104</v>
      </c>
      <c r="N11" s="85"/>
    </row>
    <row r="12" spans="1:14" ht="12">
      <c r="A12" s="6" t="s">
        <v>20</v>
      </c>
      <c r="B12" s="13">
        <v>75</v>
      </c>
      <c r="C12" s="13">
        <v>7375</v>
      </c>
      <c r="D12" s="13">
        <v>7124</v>
      </c>
      <c r="E12" s="14">
        <v>55</v>
      </c>
      <c r="F12" s="14">
        <v>1839</v>
      </c>
      <c r="G12" s="58">
        <v>6</v>
      </c>
      <c r="H12" s="58">
        <v>2</v>
      </c>
      <c r="I12" s="126">
        <v>33</v>
      </c>
      <c r="J12" s="87">
        <v>75</v>
      </c>
      <c r="K12" s="88">
        <v>3104</v>
      </c>
      <c r="L12" s="13">
        <v>19</v>
      </c>
      <c r="M12" s="14">
        <v>273</v>
      </c>
      <c r="N12" s="85" t="s">
        <v>170</v>
      </c>
    </row>
    <row r="13" spans="1:14" ht="12">
      <c r="A13" s="6" t="s">
        <v>22</v>
      </c>
      <c r="B13" s="13">
        <v>54</v>
      </c>
      <c r="C13" s="13">
        <v>5140</v>
      </c>
      <c r="D13" s="13">
        <v>5318</v>
      </c>
      <c r="E13" s="14">
        <v>19</v>
      </c>
      <c r="F13" s="14">
        <v>674</v>
      </c>
      <c r="G13" s="58">
        <v>52</v>
      </c>
      <c r="H13" s="58">
        <v>4</v>
      </c>
      <c r="I13" s="126">
        <v>29</v>
      </c>
      <c r="J13" s="87">
        <v>38</v>
      </c>
      <c r="K13" s="88">
        <v>4983</v>
      </c>
      <c r="L13" s="13">
        <v>24</v>
      </c>
      <c r="M13" s="14">
        <v>61</v>
      </c>
      <c r="N13" s="85" t="s">
        <v>170</v>
      </c>
    </row>
    <row r="14" spans="1:14" ht="12">
      <c r="A14" s="6" t="s">
        <v>24</v>
      </c>
      <c r="B14" s="13">
        <v>29</v>
      </c>
      <c r="C14" s="13">
        <v>2803</v>
      </c>
      <c r="D14" s="13">
        <v>2748</v>
      </c>
      <c r="E14" s="14">
        <v>16</v>
      </c>
      <c r="F14" s="14">
        <v>609</v>
      </c>
      <c r="G14" s="58">
        <v>9</v>
      </c>
      <c r="H14" s="58">
        <v>3</v>
      </c>
      <c r="I14" s="126">
        <v>26</v>
      </c>
      <c r="J14" s="87">
        <v>26</v>
      </c>
      <c r="K14" s="88">
        <v>1257</v>
      </c>
      <c r="L14" s="13">
        <v>14</v>
      </c>
      <c r="M14" s="14">
        <v>59</v>
      </c>
      <c r="N14" s="85"/>
    </row>
    <row r="15" spans="1:14" ht="12">
      <c r="A15" s="6" t="s">
        <v>26</v>
      </c>
      <c r="B15" s="13">
        <v>84</v>
      </c>
      <c r="C15" s="13">
        <v>9045</v>
      </c>
      <c r="D15" s="13">
        <v>8709</v>
      </c>
      <c r="E15" s="14">
        <v>37</v>
      </c>
      <c r="F15" s="14">
        <v>1390</v>
      </c>
      <c r="G15" s="58">
        <v>9</v>
      </c>
      <c r="H15" s="58">
        <v>5</v>
      </c>
      <c r="I15" s="127">
        <v>49</v>
      </c>
      <c r="J15" s="87">
        <v>72</v>
      </c>
      <c r="K15" s="88">
        <v>3703</v>
      </c>
      <c r="L15" s="13">
        <v>49</v>
      </c>
      <c r="M15" s="14">
        <v>396</v>
      </c>
      <c r="N15" s="85"/>
    </row>
    <row r="16" spans="1:14" ht="12">
      <c r="A16" s="6" t="s">
        <v>28</v>
      </c>
      <c r="B16" s="13">
        <v>84</v>
      </c>
      <c r="C16" s="13">
        <v>8614</v>
      </c>
      <c r="D16" s="13">
        <v>8763</v>
      </c>
      <c r="E16" s="14">
        <v>45</v>
      </c>
      <c r="F16" s="14">
        <v>1657</v>
      </c>
      <c r="G16" s="58">
        <v>27</v>
      </c>
      <c r="H16" s="58">
        <v>7</v>
      </c>
      <c r="I16" s="126">
        <v>69</v>
      </c>
      <c r="J16" s="87">
        <v>66</v>
      </c>
      <c r="K16" s="88">
        <v>4132</v>
      </c>
      <c r="L16" s="13">
        <v>26</v>
      </c>
      <c r="M16" s="14">
        <v>688</v>
      </c>
      <c r="N16" s="85"/>
    </row>
    <row r="17" spans="1:14" ht="12">
      <c r="A17" s="6" t="s">
        <v>30</v>
      </c>
      <c r="B17" s="13">
        <v>29</v>
      </c>
      <c r="C17" s="13">
        <v>2303</v>
      </c>
      <c r="D17" s="13">
        <v>2196</v>
      </c>
      <c r="E17" s="14">
        <v>8</v>
      </c>
      <c r="F17" s="14">
        <v>215</v>
      </c>
      <c r="G17" s="58">
        <v>8</v>
      </c>
      <c r="H17" s="58">
        <v>2</v>
      </c>
      <c r="I17" s="126">
        <v>22</v>
      </c>
      <c r="J17" s="87">
        <v>0</v>
      </c>
      <c r="K17" s="88">
        <v>0</v>
      </c>
      <c r="L17" s="13">
        <v>2</v>
      </c>
      <c r="M17" s="14">
        <v>128</v>
      </c>
      <c r="N17" s="85"/>
    </row>
    <row r="18" spans="1:14" ht="12">
      <c r="A18" s="6" t="s">
        <v>32</v>
      </c>
      <c r="B18" s="13">
        <v>36</v>
      </c>
      <c r="C18" s="13">
        <v>3421</v>
      </c>
      <c r="D18" s="13">
        <v>3328</v>
      </c>
      <c r="E18" s="14">
        <v>16</v>
      </c>
      <c r="F18" s="14">
        <v>496</v>
      </c>
      <c r="G18" s="58">
        <v>26</v>
      </c>
      <c r="H18" s="58">
        <v>2</v>
      </c>
      <c r="I18" s="126">
        <v>26</v>
      </c>
      <c r="J18" s="87">
        <v>35</v>
      </c>
      <c r="K18" s="88">
        <v>1374</v>
      </c>
      <c r="L18" s="13">
        <v>24</v>
      </c>
      <c r="M18" s="14">
        <v>135</v>
      </c>
      <c r="N18" s="85"/>
    </row>
    <row r="19" spans="1:14" ht="12">
      <c r="A19" s="6" t="s">
        <v>34</v>
      </c>
      <c r="B19" s="13">
        <v>55</v>
      </c>
      <c r="C19" s="13">
        <v>5334</v>
      </c>
      <c r="D19" s="13">
        <v>5390</v>
      </c>
      <c r="E19" s="14">
        <v>18</v>
      </c>
      <c r="F19" s="14">
        <v>594</v>
      </c>
      <c r="G19" s="58">
        <v>10</v>
      </c>
      <c r="H19" s="58">
        <v>1</v>
      </c>
      <c r="I19" s="126">
        <v>49</v>
      </c>
      <c r="J19" s="87">
        <v>51</v>
      </c>
      <c r="K19" s="88">
        <v>3187</v>
      </c>
      <c r="L19" s="13">
        <v>42</v>
      </c>
      <c r="M19" s="14">
        <v>71</v>
      </c>
      <c r="N19" s="85"/>
    </row>
    <row r="20" spans="1:14" ht="12">
      <c r="A20" s="6" t="s">
        <v>36</v>
      </c>
      <c r="B20" s="13">
        <v>33</v>
      </c>
      <c r="C20" s="13">
        <v>3210</v>
      </c>
      <c r="D20" s="13">
        <v>3128</v>
      </c>
      <c r="E20" s="14">
        <v>8</v>
      </c>
      <c r="F20" s="14">
        <v>260</v>
      </c>
      <c r="G20" s="58">
        <v>2</v>
      </c>
      <c r="H20" s="58">
        <v>2</v>
      </c>
      <c r="I20" s="127">
        <v>20</v>
      </c>
      <c r="J20" s="87">
        <v>23</v>
      </c>
      <c r="K20" s="88">
        <v>1181</v>
      </c>
      <c r="L20" s="13">
        <v>7</v>
      </c>
      <c r="M20" s="14">
        <v>171</v>
      </c>
      <c r="N20" s="85"/>
    </row>
    <row r="21" spans="1:14" ht="12">
      <c r="A21" s="6" t="s">
        <v>38</v>
      </c>
      <c r="B21" s="13">
        <v>55</v>
      </c>
      <c r="C21" s="13">
        <v>5408</v>
      </c>
      <c r="D21" s="13">
        <v>4785</v>
      </c>
      <c r="E21" s="14">
        <v>8</v>
      </c>
      <c r="F21" s="14">
        <v>238</v>
      </c>
      <c r="G21" s="58">
        <v>28</v>
      </c>
      <c r="H21" s="58">
        <v>2</v>
      </c>
      <c r="I21" s="126">
        <v>35</v>
      </c>
      <c r="J21" s="87">
        <v>57</v>
      </c>
      <c r="K21" s="88">
        <v>2012</v>
      </c>
      <c r="L21" s="13">
        <v>25</v>
      </c>
      <c r="M21" s="14">
        <v>38</v>
      </c>
      <c r="N21" s="85"/>
    </row>
    <row r="22" spans="1:14" ht="12">
      <c r="A22" s="6" t="s">
        <v>40</v>
      </c>
      <c r="B22" s="13">
        <v>28</v>
      </c>
      <c r="C22" s="13">
        <v>3331</v>
      </c>
      <c r="D22" s="13">
        <v>3433</v>
      </c>
      <c r="E22" s="14">
        <v>12</v>
      </c>
      <c r="F22" s="14">
        <v>399</v>
      </c>
      <c r="G22" s="58">
        <v>8</v>
      </c>
      <c r="H22" s="58">
        <v>1</v>
      </c>
      <c r="I22" s="126">
        <v>14</v>
      </c>
      <c r="J22" s="87">
        <v>25</v>
      </c>
      <c r="K22" s="88">
        <v>1361</v>
      </c>
      <c r="L22" s="13">
        <v>14</v>
      </c>
      <c r="M22" s="14">
        <v>39</v>
      </c>
      <c r="N22" s="85" t="s">
        <v>170</v>
      </c>
    </row>
    <row r="23" spans="1:14" ht="12">
      <c r="A23" s="6" t="s">
        <v>42</v>
      </c>
      <c r="B23" s="13">
        <v>94</v>
      </c>
      <c r="C23" s="13">
        <v>8453</v>
      </c>
      <c r="D23" s="13">
        <v>8434</v>
      </c>
      <c r="E23" s="14">
        <v>20</v>
      </c>
      <c r="F23" s="14">
        <v>711</v>
      </c>
      <c r="G23" s="58">
        <v>9</v>
      </c>
      <c r="H23" s="58">
        <v>4</v>
      </c>
      <c r="I23" s="126">
        <v>37</v>
      </c>
      <c r="J23" s="87">
        <v>59</v>
      </c>
      <c r="K23" s="88">
        <v>3349</v>
      </c>
      <c r="L23" s="13">
        <v>38</v>
      </c>
      <c r="M23" s="14">
        <v>341</v>
      </c>
      <c r="N23" s="85"/>
    </row>
    <row r="24" spans="1:14" ht="12">
      <c r="A24" s="6" t="s">
        <v>44</v>
      </c>
      <c r="B24" s="13">
        <v>86</v>
      </c>
      <c r="C24" s="13">
        <v>8522</v>
      </c>
      <c r="D24" s="13">
        <v>8536</v>
      </c>
      <c r="E24" s="14">
        <v>34</v>
      </c>
      <c r="F24" s="14">
        <v>1045</v>
      </c>
      <c r="G24" s="58">
        <v>9</v>
      </c>
      <c r="H24" s="58">
        <v>4</v>
      </c>
      <c r="I24" s="126">
        <v>47</v>
      </c>
      <c r="J24" s="87">
        <v>98</v>
      </c>
      <c r="K24" s="88">
        <v>4050</v>
      </c>
      <c r="L24" s="13">
        <v>25</v>
      </c>
      <c r="M24" s="14">
        <v>564</v>
      </c>
      <c r="N24" s="85" t="s">
        <v>170</v>
      </c>
    </row>
    <row r="25" spans="1:14" ht="12">
      <c r="A25" s="6" t="s">
        <v>46</v>
      </c>
      <c r="B25" s="13">
        <v>91</v>
      </c>
      <c r="C25" s="13">
        <v>9046</v>
      </c>
      <c r="D25" s="13">
        <v>8867</v>
      </c>
      <c r="E25" s="14">
        <v>44</v>
      </c>
      <c r="F25" s="14">
        <v>1245</v>
      </c>
      <c r="G25" s="58">
        <v>23</v>
      </c>
      <c r="H25" s="58">
        <v>2</v>
      </c>
      <c r="I25" s="127">
        <v>58</v>
      </c>
      <c r="J25" s="87">
        <v>98</v>
      </c>
      <c r="K25" s="88">
        <v>3567</v>
      </c>
      <c r="L25" s="13">
        <v>49</v>
      </c>
      <c r="M25" s="14">
        <v>485</v>
      </c>
      <c r="N25" s="85"/>
    </row>
    <row r="26" spans="1:14" ht="12">
      <c r="A26" s="6" t="s">
        <v>48</v>
      </c>
      <c r="B26" s="13">
        <v>76</v>
      </c>
      <c r="C26" s="13">
        <v>8275</v>
      </c>
      <c r="D26" s="13">
        <v>7759</v>
      </c>
      <c r="E26" s="14">
        <v>12</v>
      </c>
      <c r="F26" s="14">
        <v>416</v>
      </c>
      <c r="G26" s="58">
        <v>16</v>
      </c>
      <c r="H26" s="58">
        <v>7</v>
      </c>
      <c r="I26" s="126">
        <v>33</v>
      </c>
      <c r="J26" s="87">
        <v>74</v>
      </c>
      <c r="K26" s="88">
        <v>3677</v>
      </c>
      <c r="L26" s="13">
        <v>29</v>
      </c>
      <c r="M26" s="14">
        <v>145</v>
      </c>
      <c r="N26" s="85"/>
    </row>
    <row r="27" spans="1:14" ht="12">
      <c r="A27" s="6" t="s">
        <v>50</v>
      </c>
      <c r="B27" s="13">
        <v>84</v>
      </c>
      <c r="C27" s="13">
        <v>10091</v>
      </c>
      <c r="D27" s="13">
        <v>9542</v>
      </c>
      <c r="E27" s="14">
        <v>33</v>
      </c>
      <c r="F27" s="14">
        <v>1009</v>
      </c>
      <c r="G27" s="58">
        <v>2</v>
      </c>
      <c r="H27" s="58">
        <v>5</v>
      </c>
      <c r="I27" s="126">
        <v>46</v>
      </c>
      <c r="J27" s="87">
        <v>73</v>
      </c>
      <c r="K27" s="88">
        <v>4517</v>
      </c>
      <c r="L27" s="13">
        <v>6</v>
      </c>
      <c r="M27" s="14">
        <v>272</v>
      </c>
      <c r="N27" s="85" t="s">
        <v>170</v>
      </c>
    </row>
    <row r="28" spans="1:12" ht="12">
      <c r="A28" s="11"/>
      <c r="B28" s="12"/>
      <c r="C28" s="12"/>
      <c r="D28" s="12"/>
      <c r="E28" s="12"/>
      <c r="F28" s="12"/>
      <c r="G28" s="12"/>
      <c r="H28" s="15"/>
      <c r="I28" s="15"/>
      <c r="J28" s="12"/>
      <c r="K28" s="12"/>
      <c r="L28" s="12"/>
    </row>
    <row r="29" spans="1:12" ht="12">
      <c r="A29" s="11" t="s">
        <v>165</v>
      </c>
      <c r="B29" s="12"/>
      <c r="C29" s="12"/>
      <c r="D29" s="12"/>
      <c r="E29" s="12"/>
      <c r="F29" s="12"/>
      <c r="G29" s="16" t="s">
        <v>57</v>
      </c>
      <c r="H29" s="15"/>
      <c r="I29" s="15"/>
      <c r="J29" s="12"/>
      <c r="K29" s="12"/>
      <c r="L29" s="12"/>
    </row>
    <row r="30" spans="1:12" ht="12">
      <c r="A30" s="11" t="s">
        <v>140</v>
      </c>
      <c r="B30" s="12"/>
      <c r="C30" s="12"/>
      <c r="D30" s="12"/>
      <c r="E30" s="12"/>
      <c r="F30" s="12"/>
      <c r="G30" s="64" t="s">
        <v>166</v>
      </c>
      <c r="H30" s="15"/>
      <c r="I30" s="15"/>
      <c r="J30" s="12"/>
      <c r="K30" s="12"/>
      <c r="L30" s="12"/>
    </row>
    <row r="31" spans="1:12" ht="12">
      <c r="A31" s="11" t="s">
        <v>167</v>
      </c>
      <c r="B31" s="12"/>
      <c r="C31" s="12"/>
      <c r="D31" s="12"/>
      <c r="E31" s="12"/>
      <c r="F31" s="12"/>
      <c r="G31" s="16" t="s">
        <v>184</v>
      </c>
      <c r="H31" s="15"/>
      <c r="I31" s="15"/>
      <c r="J31" s="12"/>
      <c r="K31" s="12"/>
      <c r="L31" s="12"/>
    </row>
    <row r="32" spans="1:12" ht="12">
      <c r="A32" s="11" t="s">
        <v>156</v>
      </c>
      <c r="B32" s="12"/>
      <c r="C32" s="12"/>
      <c r="D32" s="12"/>
      <c r="E32" s="12"/>
      <c r="F32" s="12"/>
      <c r="G32" s="5" t="s">
        <v>141</v>
      </c>
      <c r="H32" s="15"/>
      <c r="I32" s="15"/>
      <c r="J32" s="12"/>
      <c r="K32" s="12"/>
      <c r="L32" s="12"/>
    </row>
    <row r="33" spans="1:12" ht="12">
      <c r="A33" s="3" t="s">
        <v>159</v>
      </c>
      <c r="B33" s="12"/>
      <c r="C33" s="12"/>
      <c r="D33" s="12"/>
      <c r="E33" s="12"/>
      <c r="F33" s="12"/>
      <c r="G33" s="5" t="s">
        <v>185</v>
      </c>
      <c r="H33" s="15"/>
      <c r="I33" s="15"/>
      <c r="J33" s="12"/>
      <c r="K33" s="12"/>
      <c r="L33" s="12"/>
    </row>
    <row r="34" spans="1:12" ht="12">
      <c r="A34" s="11" t="s">
        <v>146</v>
      </c>
      <c r="B34" s="12"/>
      <c r="C34" s="12"/>
      <c r="D34" s="12"/>
      <c r="E34" s="12"/>
      <c r="F34" s="12"/>
      <c r="G34" s="5" t="s">
        <v>160</v>
      </c>
      <c r="H34" s="15"/>
      <c r="I34" s="15"/>
      <c r="J34" s="12"/>
      <c r="K34" s="12"/>
      <c r="L34" s="12"/>
    </row>
    <row r="35" spans="1:14" ht="12">
      <c r="A35" s="11" t="s">
        <v>182</v>
      </c>
      <c r="B35" s="12"/>
      <c r="C35" s="12"/>
      <c r="D35" s="12"/>
      <c r="E35" s="12"/>
      <c r="F35" s="12"/>
      <c r="G35" s="5" t="s">
        <v>78</v>
      </c>
      <c r="H35" s="15"/>
      <c r="I35" s="15"/>
      <c r="J35" s="12"/>
      <c r="K35" s="12"/>
      <c r="L35" s="12"/>
      <c r="M35" s="12"/>
      <c r="N35" s="12"/>
    </row>
    <row r="36" spans="1:13" ht="12">
      <c r="A36" s="3" t="s">
        <v>77</v>
      </c>
      <c r="B36" s="10"/>
      <c r="C36" s="10"/>
      <c r="D36" s="10"/>
      <c r="E36" s="10"/>
      <c r="F36" s="10"/>
      <c r="G36" s="4" t="s">
        <v>142</v>
      </c>
      <c r="H36" s="59"/>
      <c r="I36" s="59"/>
      <c r="J36" s="12"/>
      <c r="K36" s="12"/>
      <c r="L36" s="10"/>
      <c r="M36" s="10"/>
    </row>
    <row r="37" spans="1:14" ht="12">
      <c r="A37" s="11"/>
      <c r="B37" s="12"/>
      <c r="C37" s="12"/>
      <c r="D37" s="12"/>
      <c r="E37" s="12"/>
      <c r="F37" s="12"/>
      <c r="G37" s="12"/>
      <c r="H37" s="15"/>
      <c r="I37" s="15"/>
      <c r="J37" s="10"/>
      <c r="K37" s="10"/>
      <c r="L37" s="12"/>
      <c r="M37" s="12"/>
      <c r="N37" s="12"/>
    </row>
    <row r="38" spans="2:14" ht="12">
      <c r="B38" s="12"/>
      <c r="C38" s="12"/>
      <c r="D38" s="12"/>
      <c r="E38" s="12"/>
      <c r="F38" s="12"/>
      <c r="G38" s="12"/>
      <c r="H38" s="15"/>
      <c r="I38" s="15"/>
      <c r="J38" s="217"/>
      <c r="K38" s="217"/>
      <c r="L38" s="217"/>
      <c r="M38" s="15"/>
      <c r="N38" s="12"/>
    </row>
    <row r="39" spans="2:14" ht="12">
      <c r="B39" s="12"/>
      <c r="C39" s="12"/>
      <c r="D39" s="12"/>
      <c r="E39" s="12"/>
      <c r="F39" s="12"/>
      <c r="G39" s="12"/>
      <c r="H39" s="15"/>
      <c r="I39" s="15"/>
      <c r="J39" s="70"/>
      <c r="K39" s="70"/>
      <c r="L39" s="70"/>
      <c r="M39" s="15"/>
      <c r="N39" s="12"/>
    </row>
    <row r="40" spans="2:14" ht="12">
      <c r="B40" s="12"/>
      <c r="C40" s="12"/>
      <c r="D40" s="12"/>
      <c r="E40" s="12"/>
      <c r="F40" s="12"/>
      <c r="G40" s="12"/>
      <c r="H40" s="15"/>
      <c r="I40" s="15"/>
      <c r="J40" s="10"/>
      <c r="K40" s="10"/>
      <c r="L40" s="70"/>
      <c r="M40" s="15"/>
      <c r="N40" s="12"/>
    </row>
    <row r="41" spans="2:14" ht="12">
      <c r="B41" s="4"/>
      <c r="C41" s="4"/>
      <c r="D41" s="4"/>
      <c r="E41" s="4"/>
      <c r="F41" s="4"/>
      <c r="G41" s="4"/>
      <c r="H41" s="41"/>
      <c r="I41" s="41"/>
      <c r="J41" s="10"/>
      <c r="K41" s="10"/>
      <c r="L41" s="4"/>
      <c r="M41" s="4"/>
      <c r="N41" s="4"/>
    </row>
    <row r="42" spans="2:14" ht="12">
      <c r="B42" s="4"/>
      <c r="C42" s="4"/>
      <c r="D42" s="4"/>
      <c r="E42" s="4"/>
      <c r="F42" s="4"/>
      <c r="G42" s="4"/>
      <c r="H42" s="41"/>
      <c r="I42" s="41"/>
      <c r="J42" s="10"/>
      <c r="K42" s="10"/>
      <c r="L42" s="4"/>
      <c r="M42" s="4"/>
      <c r="N42" s="4"/>
    </row>
    <row r="43" spans="2:14" ht="12">
      <c r="B43" s="4"/>
      <c r="C43" s="4"/>
      <c r="D43" s="4"/>
      <c r="F43" s="4"/>
      <c r="G43" s="4"/>
      <c r="H43" s="41"/>
      <c r="I43" s="41"/>
      <c r="J43" s="4"/>
      <c r="K43" s="4"/>
      <c r="L43" s="4"/>
      <c r="M43" s="4"/>
      <c r="N43" s="4"/>
    </row>
    <row r="44" spans="2:14" ht="12">
      <c r="B44" s="4"/>
      <c r="C44" s="4"/>
      <c r="D44" s="4"/>
      <c r="E44" s="4"/>
      <c r="F44" s="4"/>
      <c r="G44" s="4"/>
      <c r="H44" s="41"/>
      <c r="I44" s="41"/>
      <c r="J44" s="4"/>
      <c r="K44" s="4"/>
      <c r="L44" s="4"/>
      <c r="M44" s="4"/>
      <c r="N44" s="4"/>
    </row>
    <row r="45" spans="2:14" ht="12">
      <c r="B45" s="4"/>
      <c r="C45" s="4"/>
      <c r="D45" s="4"/>
      <c r="E45" s="4"/>
      <c r="F45" s="4"/>
      <c r="G45" s="4"/>
      <c r="H45" s="41"/>
      <c r="I45" s="41"/>
      <c r="J45" s="4"/>
      <c r="K45" s="4"/>
      <c r="L45" s="4"/>
      <c r="M45" s="4"/>
      <c r="N45" s="4"/>
    </row>
  </sheetData>
  <sheetProtection/>
  <mergeCells count="5">
    <mergeCell ref="A3:A4"/>
    <mergeCell ref="E3:F3"/>
    <mergeCell ref="J38:L38"/>
    <mergeCell ref="J3:K3"/>
    <mergeCell ref="B3:D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9.57421875" style="86" customWidth="1"/>
    <col min="2" max="7" width="9.00390625" style="86" customWidth="1"/>
    <col min="8" max="9" width="9.00390625" style="91" customWidth="1"/>
    <col min="10" max="12" width="9.00390625" style="86" customWidth="1"/>
    <col min="13" max="14" width="9.140625" style="86" customWidth="1"/>
    <col min="15" max="16384" width="9.00390625" style="86" customWidth="1"/>
  </cols>
  <sheetData>
    <row r="1" spans="1:14" ht="14.25">
      <c r="A1" s="2" t="s">
        <v>205</v>
      </c>
      <c r="B1" s="4"/>
      <c r="C1" s="4"/>
      <c r="D1" s="4"/>
      <c r="E1" s="4"/>
      <c r="F1" s="4"/>
      <c r="G1" s="4"/>
      <c r="H1" s="41"/>
      <c r="I1" s="41"/>
      <c r="J1" s="4"/>
      <c r="K1" s="4"/>
      <c r="L1" s="4"/>
      <c r="M1" s="4"/>
      <c r="N1" s="4"/>
    </row>
    <row r="2" spans="1:14" ht="12">
      <c r="A2" s="5"/>
      <c r="B2" s="4"/>
      <c r="C2" s="4"/>
      <c r="D2" s="4"/>
      <c r="E2" s="4"/>
      <c r="F2" s="4"/>
      <c r="G2" s="4"/>
      <c r="H2" s="41"/>
      <c r="I2" s="41"/>
      <c r="J2" s="4"/>
      <c r="K2" s="4"/>
      <c r="L2" s="4"/>
      <c r="M2" s="4"/>
      <c r="N2" s="4"/>
    </row>
    <row r="3" spans="1:14" s="131" customFormat="1" ht="25.5" customHeight="1">
      <c r="A3" s="230"/>
      <c r="B3" s="227" t="s">
        <v>68</v>
      </c>
      <c r="C3" s="228"/>
      <c r="D3" s="229"/>
      <c r="E3" s="223" t="s">
        <v>69</v>
      </c>
      <c r="F3" s="224"/>
      <c r="G3" s="128" t="s">
        <v>70</v>
      </c>
      <c r="H3" s="129" t="s">
        <v>154</v>
      </c>
      <c r="I3" s="129" t="s">
        <v>157</v>
      </c>
      <c r="J3" s="225" t="s">
        <v>71</v>
      </c>
      <c r="K3" s="226"/>
      <c r="L3" s="128" t="s">
        <v>79</v>
      </c>
      <c r="M3" s="128" t="s">
        <v>73</v>
      </c>
      <c r="N3" s="130" t="s">
        <v>74</v>
      </c>
    </row>
    <row r="4" spans="1:14" s="131" customFormat="1" ht="24">
      <c r="A4" s="231"/>
      <c r="B4" s="60" t="s">
        <v>158</v>
      </c>
      <c r="C4" s="94" t="s">
        <v>180</v>
      </c>
      <c r="D4" s="94" t="s">
        <v>179</v>
      </c>
      <c r="E4" s="61" t="s">
        <v>62</v>
      </c>
      <c r="F4" s="61" t="s">
        <v>178</v>
      </c>
      <c r="G4" s="60" t="s">
        <v>75</v>
      </c>
      <c r="H4" s="60" t="s">
        <v>155</v>
      </c>
      <c r="I4" s="60" t="s">
        <v>158</v>
      </c>
      <c r="J4" s="20" t="s">
        <v>62</v>
      </c>
      <c r="K4" s="20" t="s">
        <v>180</v>
      </c>
      <c r="L4" s="60" t="s">
        <v>62</v>
      </c>
      <c r="M4" s="61" t="s">
        <v>181</v>
      </c>
      <c r="N4" s="62"/>
    </row>
    <row r="5" spans="1:14" s="141" customFormat="1" ht="12">
      <c r="A5" s="132" t="s">
        <v>7</v>
      </c>
      <c r="B5" s="133">
        <v>84</v>
      </c>
      <c r="C5" s="134">
        <v>9282</v>
      </c>
      <c r="D5" s="134">
        <v>9501</v>
      </c>
      <c r="E5" s="135">
        <v>12</v>
      </c>
      <c r="F5" s="136">
        <v>394</v>
      </c>
      <c r="G5" s="137">
        <v>17</v>
      </c>
      <c r="H5" s="138">
        <v>3</v>
      </c>
      <c r="I5" s="139">
        <v>31</v>
      </c>
      <c r="J5" s="140">
        <v>117</v>
      </c>
      <c r="K5" s="134">
        <v>5031</v>
      </c>
      <c r="L5" s="140">
        <v>12</v>
      </c>
      <c r="M5" s="137">
        <v>468</v>
      </c>
      <c r="N5" s="130"/>
    </row>
    <row r="6" spans="1:14" s="141" customFormat="1" ht="12">
      <c r="A6" s="132" t="s">
        <v>9</v>
      </c>
      <c r="B6" s="133">
        <v>28</v>
      </c>
      <c r="C6" s="134">
        <v>3122</v>
      </c>
      <c r="D6" s="134">
        <v>3113</v>
      </c>
      <c r="E6" s="135">
        <v>5</v>
      </c>
      <c r="F6" s="136">
        <v>189</v>
      </c>
      <c r="G6" s="137">
        <v>6</v>
      </c>
      <c r="H6" s="142"/>
      <c r="I6" s="139">
        <v>12</v>
      </c>
      <c r="J6" s="140">
        <v>23</v>
      </c>
      <c r="K6" s="134">
        <v>1409</v>
      </c>
      <c r="L6" s="140">
        <v>9</v>
      </c>
      <c r="M6" s="137">
        <v>119</v>
      </c>
      <c r="N6" s="130"/>
    </row>
    <row r="7" spans="1:14" s="141" customFormat="1" ht="12">
      <c r="A7" s="132" t="s">
        <v>11</v>
      </c>
      <c r="B7" s="133">
        <v>15</v>
      </c>
      <c r="C7" s="134">
        <v>1387</v>
      </c>
      <c r="D7" s="134">
        <v>1413</v>
      </c>
      <c r="E7" s="135">
        <v>9</v>
      </c>
      <c r="F7" s="136">
        <v>293</v>
      </c>
      <c r="G7" s="137">
        <v>3</v>
      </c>
      <c r="H7" s="143">
        <v>1</v>
      </c>
      <c r="I7" s="139">
        <v>14</v>
      </c>
      <c r="J7" s="140">
        <v>15</v>
      </c>
      <c r="K7" s="134">
        <v>638</v>
      </c>
      <c r="L7" s="140">
        <v>1</v>
      </c>
      <c r="M7" s="137">
        <v>104</v>
      </c>
      <c r="N7" s="130"/>
    </row>
    <row r="8" spans="1:14" s="141" customFormat="1" ht="12">
      <c r="A8" s="132" t="s">
        <v>13</v>
      </c>
      <c r="B8" s="133">
        <v>28</v>
      </c>
      <c r="C8" s="134">
        <v>2221</v>
      </c>
      <c r="D8" s="134">
        <v>2146</v>
      </c>
      <c r="E8" s="135">
        <v>14</v>
      </c>
      <c r="F8" s="136">
        <v>462</v>
      </c>
      <c r="G8" s="137">
        <v>6</v>
      </c>
      <c r="H8" s="143">
        <v>2</v>
      </c>
      <c r="I8" s="139">
        <v>17</v>
      </c>
      <c r="J8" s="140">
        <v>25</v>
      </c>
      <c r="K8" s="134">
        <v>1230</v>
      </c>
      <c r="L8" s="140">
        <v>2</v>
      </c>
      <c r="M8" s="137">
        <v>197</v>
      </c>
      <c r="N8" s="130" t="s">
        <v>188</v>
      </c>
    </row>
    <row r="9" spans="1:14" s="141" customFormat="1" ht="12">
      <c r="A9" s="132" t="s">
        <v>15</v>
      </c>
      <c r="B9" s="133">
        <v>32</v>
      </c>
      <c r="C9" s="134">
        <v>3141</v>
      </c>
      <c r="D9" s="134">
        <v>3217</v>
      </c>
      <c r="E9" s="135">
        <v>1</v>
      </c>
      <c r="F9" s="136">
        <v>44</v>
      </c>
      <c r="G9" s="137">
        <v>10</v>
      </c>
      <c r="H9" s="143">
        <v>2</v>
      </c>
      <c r="I9" s="139">
        <v>6</v>
      </c>
      <c r="J9" s="140">
        <v>28</v>
      </c>
      <c r="K9" s="134">
        <v>1261</v>
      </c>
      <c r="L9" s="140">
        <v>0</v>
      </c>
      <c r="M9" s="137">
        <v>45</v>
      </c>
      <c r="N9" s="130"/>
    </row>
    <row r="10" spans="1:14" s="141" customFormat="1" ht="12">
      <c r="A10" s="132" t="s">
        <v>17</v>
      </c>
      <c r="B10" s="133">
        <v>38</v>
      </c>
      <c r="C10" s="134">
        <v>4025</v>
      </c>
      <c r="D10" s="134">
        <v>4013</v>
      </c>
      <c r="E10" s="135">
        <v>13</v>
      </c>
      <c r="F10" s="136">
        <v>430</v>
      </c>
      <c r="G10" s="137">
        <v>23</v>
      </c>
      <c r="H10" s="143">
        <v>1</v>
      </c>
      <c r="I10" s="144">
        <v>20</v>
      </c>
      <c r="J10" s="140">
        <v>40</v>
      </c>
      <c r="K10" s="134">
        <v>1968</v>
      </c>
      <c r="L10" s="140">
        <v>11</v>
      </c>
      <c r="M10" s="137">
        <v>252</v>
      </c>
      <c r="N10" s="130" t="s">
        <v>188</v>
      </c>
    </row>
    <row r="11" spans="1:14" s="141" customFormat="1" ht="12">
      <c r="A11" s="132" t="s">
        <v>19</v>
      </c>
      <c r="B11" s="133">
        <v>20</v>
      </c>
      <c r="C11" s="134">
        <v>2484</v>
      </c>
      <c r="D11" s="134">
        <v>2490</v>
      </c>
      <c r="E11" s="135">
        <v>1</v>
      </c>
      <c r="F11" s="136">
        <v>30</v>
      </c>
      <c r="G11" s="137">
        <v>22</v>
      </c>
      <c r="H11" s="143">
        <v>2</v>
      </c>
      <c r="I11" s="139">
        <v>7</v>
      </c>
      <c r="J11" s="140">
        <v>19</v>
      </c>
      <c r="K11" s="134">
        <v>1028</v>
      </c>
      <c r="L11" s="140">
        <v>1</v>
      </c>
      <c r="M11" s="137">
        <v>49</v>
      </c>
      <c r="N11" s="130"/>
    </row>
    <row r="12" spans="1:14" s="141" customFormat="1" ht="12">
      <c r="A12" s="132" t="s">
        <v>21</v>
      </c>
      <c r="B12" s="133">
        <v>31</v>
      </c>
      <c r="C12" s="134">
        <v>2960</v>
      </c>
      <c r="D12" s="134">
        <v>3075</v>
      </c>
      <c r="E12" s="135">
        <v>16</v>
      </c>
      <c r="F12" s="136">
        <v>495</v>
      </c>
      <c r="G12" s="137">
        <v>10</v>
      </c>
      <c r="H12" s="143">
        <v>2</v>
      </c>
      <c r="I12" s="139">
        <v>15</v>
      </c>
      <c r="J12" s="140">
        <v>28</v>
      </c>
      <c r="K12" s="134">
        <v>1368</v>
      </c>
      <c r="L12" s="140">
        <v>12</v>
      </c>
      <c r="M12" s="137">
        <v>225</v>
      </c>
      <c r="N12" s="130"/>
    </row>
    <row r="13" spans="1:14" s="141" customFormat="1" ht="12">
      <c r="A13" s="132" t="s">
        <v>23</v>
      </c>
      <c r="B13" s="133">
        <v>56</v>
      </c>
      <c r="C13" s="134">
        <v>5050</v>
      </c>
      <c r="D13" s="134">
        <v>5312</v>
      </c>
      <c r="E13" s="135">
        <v>7</v>
      </c>
      <c r="F13" s="136">
        <v>282</v>
      </c>
      <c r="G13" s="137">
        <v>30</v>
      </c>
      <c r="H13" s="143">
        <v>2</v>
      </c>
      <c r="I13" s="139">
        <v>36</v>
      </c>
      <c r="J13" s="140">
        <v>56</v>
      </c>
      <c r="K13" s="134">
        <v>2853</v>
      </c>
      <c r="L13" s="140">
        <v>5</v>
      </c>
      <c r="M13" s="137">
        <v>435</v>
      </c>
      <c r="N13" s="130" t="s">
        <v>188</v>
      </c>
    </row>
    <row r="14" spans="1:14" s="141" customFormat="1" ht="12">
      <c r="A14" s="132" t="s">
        <v>25</v>
      </c>
      <c r="B14" s="133">
        <v>13</v>
      </c>
      <c r="C14" s="134">
        <v>1343</v>
      </c>
      <c r="D14" s="134">
        <v>1370</v>
      </c>
      <c r="E14" s="135">
        <v>7</v>
      </c>
      <c r="F14" s="136">
        <v>208</v>
      </c>
      <c r="G14" s="137">
        <v>10</v>
      </c>
      <c r="H14" s="143">
        <v>4</v>
      </c>
      <c r="I14" s="139">
        <v>7</v>
      </c>
      <c r="J14" s="140">
        <v>15</v>
      </c>
      <c r="K14" s="134">
        <v>698</v>
      </c>
      <c r="L14" s="140">
        <v>4</v>
      </c>
      <c r="M14" s="137">
        <v>115</v>
      </c>
      <c r="N14" s="130" t="s">
        <v>188</v>
      </c>
    </row>
    <row r="15" spans="1:14" s="141" customFormat="1" ht="12">
      <c r="A15" s="132" t="s">
        <v>27</v>
      </c>
      <c r="B15" s="133">
        <v>18</v>
      </c>
      <c r="C15" s="134">
        <v>1877</v>
      </c>
      <c r="D15" s="134">
        <v>1977</v>
      </c>
      <c r="E15" s="135">
        <v>11</v>
      </c>
      <c r="F15" s="136">
        <v>314</v>
      </c>
      <c r="G15" s="137">
        <v>5</v>
      </c>
      <c r="H15" s="142"/>
      <c r="I15" s="144">
        <v>15</v>
      </c>
      <c r="J15" s="140">
        <v>25</v>
      </c>
      <c r="K15" s="134">
        <v>1159</v>
      </c>
      <c r="L15" s="140">
        <v>2</v>
      </c>
      <c r="M15" s="137">
        <v>133</v>
      </c>
      <c r="N15" s="130" t="s">
        <v>188</v>
      </c>
    </row>
    <row r="16" spans="1:14" s="141" customFormat="1" ht="12">
      <c r="A16" s="132" t="s">
        <v>29</v>
      </c>
      <c r="B16" s="133">
        <v>30</v>
      </c>
      <c r="C16" s="134">
        <v>2728</v>
      </c>
      <c r="D16" s="134">
        <v>2845</v>
      </c>
      <c r="E16" s="135">
        <v>7</v>
      </c>
      <c r="F16" s="136">
        <v>364</v>
      </c>
      <c r="G16" s="137">
        <v>5</v>
      </c>
      <c r="H16" s="143">
        <v>1</v>
      </c>
      <c r="I16" s="139">
        <v>15</v>
      </c>
      <c r="J16" s="140">
        <v>33</v>
      </c>
      <c r="K16" s="134">
        <v>1550</v>
      </c>
      <c r="L16" s="140">
        <v>9</v>
      </c>
      <c r="M16" s="137">
        <v>122</v>
      </c>
      <c r="N16" s="130" t="s">
        <v>188</v>
      </c>
    </row>
    <row r="17" spans="1:14" s="141" customFormat="1" ht="12">
      <c r="A17" s="132" t="s">
        <v>31</v>
      </c>
      <c r="B17" s="133">
        <v>17</v>
      </c>
      <c r="C17" s="134">
        <v>1701</v>
      </c>
      <c r="D17" s="134">
        <v>1879</v>
      </c>
      <c r="E17" s="135">
        <v>6</v>
      </c>
      <c r="F17" s="136">
        <v>161</v>
      </c>
      <c r="G17" s="137">
        <v>6</v>
      </c>
      <c r="H17" s="143">
        <v>2</v>
      </c>
      <c r="I17" s="139">
        <v>11</v>
      </c>
      <c r="J17" s="140">
        <v>19</v>
      </c>
      <c r="K17" s="134">
        <v>1119</v>
      </c>
      <c r="L17" s="140">
        <v>5</v>
      </c>
      <c r="M17" s="137">
        <v>222</v>
      </c>
      <c r="N17" s="130"/>
    </row>
    <row r="18" spans="1:14" s="141" customFormat="1" ht="12">
      <c r="A18" s="132" t="s">
        <v>33</v>
      </c>
      <c r="B18" s="133">
        <v>17</v>
      </c>
      <c r="C18" s="134">
        <v>1638</v>
      </c>
      <c r="D18" s="134">
        <v>1511</v>
      </c>
      <c r="E18" s="135">
        <v>4</v>
      </c>
      <c r="F18" s="136">
        <v>140</v>
      </c>
      <c r="G18" s="137">
        <v>7</v>
      </c>
      <c r="H18" s="143">
        <v>3</v>
      </c>
      <c r="I18" s="139">
        <v>6</v>
      </c>
      <c r="J18" s="140">
        <v>14</v>
      </c>
      <c r="K18" s="134">
        <v>759</v>
      </c>
      <c r="L18" s="140">
        <v>6</v>
      </c>
      <c r="M18" s="137">
        <v>39</v>
      </c>
      <c r="N18" s="130" t="s">
        <v>188</v>
      </c>
    </row>
    <row r="19" spans="1:14" s="141" customFormat="1" ht="12">
      <c r="A19" s="132" t="s">
        <v>35</v>
      </c>
      <c r="B19" s="133">
        <v>11</v>
      </c>
      <c r="C19" s="134">
        <v>1110</v>
      </c>
      <c r="D19" s="134">
        <v>1116</v>
      </c>
      <c r="E19" s="135">
        <v>3</v>
      </c>
      <c r="F19" s="136">
        <v>84</v>
      </c>
      <c r="G19" s="137">
        <v>2</v>
      </c>
      <c r="H19" s="143">
        <v>1</v>
      </c>
      <c r="I19" s="139">
        <v>9</v>
      </c>
      <c r="J19" s="140">
        <v>12</v>
      </c>
      <c r="K19" s="134">
        <v>536</v>
      </c>
      <c r="L19" s="140">
        <v>3</v>
      </c>
      <c r="M19" s="137">
        <v>37</v>
      </c>
      <c r="N19" s="130"/>
    </row>
    <row r="20" spans="1:14" s="141" customFormat="1" ht="12">
      <c r="A20" s="145" t="s">
        <v>37</v>
      </c>
      <c r="B20" s="133">
        <v>12</v>
      </c>
      <c r="C20" s="134">
        <v>1200</v>
      </c>
      <c r="D20" s="134">
        <v>1182</v>
      </c>
      <c r="E20" s="135">
        <v>3</v>
      </c>
      <c r="F20" s="136">
        <v>112</v>
      </c>
      <c r="G20" s="137">
        <v>12</v>
      </c>
      <c r="H20" s="143">
        <v>1</v>
      </c>
      <c r="I20" s="144">
        <v>4</v>
      </c>
      <c r="J20" s="140">
        <v>12</v>
      </c>
      <c r="K20" s="134">
        <v>497</v>
      </c>
      <c r="L20" s="140">
        <v>3</v>
      </c>
      <c r="M20" s="137">
        <v>11</v>
      </c>
      <c r="N20" s="130"/>
    </row>
    <row r="21" spans="1:14" s="141" customFormat="1" ht="12">
      <c r="A21" s="145" t="s">
        <v>39</v>
      </c>
      <c r="B21" s="133">
        <v>9</v>
      </c>
      <c r="C21" s="134">
        <v>872</v>
      </c>
      <c r="D21" s="134">
        <v>834</v>
      </c>
      <c r="E21" s="135">
        <v>5</v>
      </c>
      <c r="F21" s="136">
        <v>176</v>
      </c>
      <c r="G21" s="137">
        <v>3</v>
      </c>
      <c r="H21" s="143">
        <v>1</v>
      </c>
      <c r="I21" s="139">
        <v>4</v>
      </c>
      <c r="J21" s="140">
        <v>10</v>
      </c>
      <c r="K21" s="134">
        <v>450</v>
      </c>
      <c r="L21" s="140">
        <v>2</v>
      </c>
      <c r="M21" s="137">
        <v>73</v>
      </c>
      <c r="N21" s="130"/>
    </row>
    <row r="22" spans="1:14" s="141" customFormat="1" ht="12">
      <c r="A22" s="145" t="s">
        <v>41</v>
      </c>
      <c r="B22" s="133">
        <v>15</v>
      </c>
      <c r="C22" s="134">
        <v>1747</v>
      </c>
      <c r="D22" s="134">
        <v>1776</v>
      </c>
      <c r="E22" s="135">
        <v>1</v>
      </c>
      <c r="F22" s="136">
        <v>18</v>
      </c>
      <c r="G22" s="137">
        <v>1</v>
      </c>
      <c r="H22" s="143">
        <v>1</v>
      </c>
      <c r="I22" s="139">
        <v>3</v>
      </c>
      <c r="J22" s="140">
        <v>10</v>
      </c>
      <c r="K22" s="134">
        <v>629</v>
      </c>
      <c r="L22" s="140">
        <v>6</v>
      </c>
      <c r="M22" s="137">
        <v>64</v>
      </c>
      <c r="N22" s="130"/>
    </row>
    <row r="23" spans="1:14" s="141" customFormat="1" ht="12">
      <c r="A23" s="145" t="s">
        <v>43</v>
      </c>
      <c r="B23" s="133">
        <v>13</v>
      </c>
      <c r="C23" s="134">
        <v>1178</v>
      </c>
      <c r="D23" s="134">
        <v>1118</v>
      </c>
      <c r="E23" s="135">
        <v>1</v>
      </c>
      <c r="F23" s="136">
        <v>36</v>
      </c>
      <c r="G23" s="137">
        <v>5</v>
      </c>
      <c r="H23" s="143">
        <v>2</v>
      </c>
      <c r="I23" s="139">
        <v>7</v>
      </c>
      <c r="J23" s="140">
        <v>15</v>
      </c>
      <c r="K23" s="134">
        <v>600</v>
      </c>
      <c r="L23" s="140">
        <v>3</v>
      </c>
      <c r="M23" s="137">
        <v>18</v>
      </c>
      <c r="N23" s="130"/>
    </row>
    <row r="24" spans="1:14" s="141" customFormat="1" ht="12">
      <c r="A24" s="145" t="s">
        <v>45</v>
      </c>
      <c r="B24" s="133">
        <v>16</v>
      </c>
      <c r="C24" s="134">
        <v>1573</v>
      </c>
      <c r="D24" s="134">
        <v>1628</v>
      </c>
      <c r="E24" s="135">
        <v>3</v>
      </c>
      <c r="F24" s="136">
        <v>70</v>
      </c>
      <c r="G24" s="137">
        <v>6</v>
      </c>
      <c r="H24" s="143">
        <v>1</v>
      </c>
      <c r="I24" s="139">
        <v>8</v>
      </c>
      <c r="J24" s="140">
        <v>20</v>
      </c>
      <c r="K24" s="134">
        <v>867</v>
      </c>
      <c r="L24" s="140">
        <v>5</v>
      </c>
      <c r="M24" s="137">
        <v>107</v>
      </c>
      <c r="N24" s="130"/>
    </row>
    <row r="25" spans="1:14" s="141" customFormat="1" ht="12">
      <c r="A25" s="145" t="s">
        <v>47</v>
      </c>
      <c r="B25" s="133">
        <v>13</v>
      </c>
      <c r="C25" s="134">
        <v>1983</v>
      </c>
      <c r="D25" s="134">
        <v>1968</v>
      </c>
      <c r="E25" s="135">
        <v>1</v>
      </c>
      <c r="F25" s="136">
        <v>23</v>
      </c>
      <c r="G25" s="137">
        <v>4</v>
      </c>
      <c r="H25" s="143">
        <v>1</v>
      </c>
      <c r="I25" s="144">
        <v>4</v>
      </c>
      <c r="J25" s="140">
        <v>11</v>
      </c>
      <c r="K25" s="134">
        <v>631</v>
      </c>
      <c r="L25" s="140">
        <v>2</v>
      </c>
      <c r="M25" s="137">
        <v>42</v>
      </c>
      <c r="N25" s="130"/>
    </row>
    <row r="26" spans="1:14" s="141" customFormat="1" ht="12">
      <c r="A26" s="145" t="s">
        <v>49</v>
      </c>
      <c r="B26" s="133">
        <v>20</v>
      </c>
      <c r="C26" s="134">
        <v>2357</v>
      </c>
      <c r="D26" s="134">
        <v>2411</v>
      </c>
      <c r="E26" s="135">
        <v>6</v>
      </c>
      <c r="F26" s="136">
        <v>206</v>
      </c>
      <c r="G26" s="137">
        <v>9</v>
      </c>
      <c r="H26" s="143">
        <v>1</v>
      </c>
      <c r="I26" s="139">
        <v>9</v>
      </c>
      <c r="J26" s="140">
        <v>19</v>
      </c>
      <c r="K26" s="134">
        <v>1309</v>
      </c>
      <c r="L26" s="140">
        <v>9</v>
      </c>
      <c r="M26" s="137">
        <v>172</v>
      </c>
      <c r="N26" s="130"/>
    </row>
    <row r="27" spans="1:14" s="141" customFormat="1" ht="12">
      <c r="A27" s="145" t="s">
        <v>51</v>
      </c>
      <c r="B27" s="133">
        <v>13</v>
      </c>
      <c r="C27" s="134">
        <v>1531</v>
      </c>
      <c r="D27" s="134">
        <v>1552</v>
      </c>
      <c r="E27" s="135">
        <v>6</v>
      </c>
      <c r="F27" s="136">
        <v>184</v>
      </c>
      <c r="G27" s="137">
        <v>5</v>
      </c>
      <c r="H27" s="143">
        <v>1</v>
      </c>
      <c r="I27" s="139">
        <v>7</v>
      </c>
      <c r="J27" s="140">
        <v>16</v>
      </c>
      <c r="K27" s="134">
        <v>609</v>
      </c>
      <c r="L27" s="140">
        <v>5</v>
      </c>
      <c r="M27" s="137">
        <v>51</v>
      </c>
      <c r="N27" s="130"/>
    </row>
    <row r="28" spans="1:14" s="141" customFormat="1" ht="12">
      <c r="A28" s="145" t="s">
        <v>53</v>
      </c>
      <c r="B28" s="133">
        <v>12</v>
      </c>
      <c r="C28" s="134">
        <v>1221</v>
      </c>
      <c r="D28" s="134">
        <v>1176</v>
      </c>
      <c r="E28" s="135">
        <v>3</v>
      </c>
      <c r="F28" s="136">
        <v>129</v>
      </c>
      <c r="G28" s="137">
        <v>7</v>
      </c>
      <c r="H28" s="143">
        <v>1</v>
      </c>
      <c r="I28" s="139">
        <v>7</v>
      </c>
      <c r="J28" s="140">
        <v>13</v>
      </c>
      <c r="K28" s="134">
        <v>635</v>
      </c>
      <c r="L28" s="140">
        <v>3</v>
      </c>
      <c r="M28" s="137">
        <v>7</v>
      </c>
      <c r="N28" s="130" t="s">
        <v>188</v>
      </c>
    </row>
    <row r="29" spans="1:14" s="141" customFormat="1" ht="12">
      <c r="A29" s="145" t="s">
        <v>54</v>
      </c>
      <c r="B29" s="133">
        <v>15</v>
      </c>
      <c r="C29" s="134">
        <v>1698</v>
      </c>
      <c r="D29" s="134">
        <v>1733</v>
      </c>
      <c r="E29" s="135">
        <v>2</v>
      </c>
      <c r="F29" s="136">
        <v>69</v>
      </c>
      <c r="G29" s="137">
        <v>11</v>
      </c>
      <c r="H29" s="143">
        <v>1</v>
      </c>
      <c r="I29" s="139">
        <v>6</v>
      </c>
      <c r="J29" s="140">
        <v>13</v>
      </c>
      <c r="K29" s="134">
        <v>666</v>
      </c>
      <c r="L29" s="140">
        <v>8</v>
      </c>
      <c r="M29" s="137">
        <v>38</v>
      </c>
      <c r="N29" s="130"/>
    </row>
    <row r="30" spans="1:14" s="141" customFormat="1" ht="12">
      <c r="A30" s="145" t="s">
        <v>55</v>
      </c>
      <c r="B30" s="133">
        <v>24</v>
      </c>
      <c r="C30" s="134">
        <v>2392</v>
      </c>
      <c r="D30" s="134">
        <v>2419</v>
      </c>
      <c r="E30" s="135">
        <v>16</v>
      </c>
      <c r="F30" s="136">
        <v>422</v>
      </c>
      <c r="G30" s="137">
        <v>5</v>
      </c>
      <c r="H30" s="146">
        <v>2</v>
      </c>
      <c r="I30" s="144">
        <v>14</v>
      </c>
      <c r="J30" s="140">
        <v>30</v>
      </c>
      <c r="K30" s="134">
        <v>1604</v>
      </c>
      <c r="L30" s="140">
        <v>13</v>
      </c>
      <c r="M30" s="137">
        <v>194</v>
      </c>
      <c r="N30" s="130"/>
    </row>
    <row r="31" spans="1:14" ht="12">
      <c r="A31" s="19"/>
      <c r="B31" s="10"/>
      <c r="C31" s="10"/>
      <c r="D31" s="10"/>
      <c r="E31" s="10"/>
      <c r="F31" s="10"/>
      <c r="G31" s="10"/>
      <c r="H31" s="15"/>
      <c r="I31" s="15"/>
      <c r="J31" s="10"/>
      <c r="K31" s="10"/>
      <c r="L31" s="10"/>
      <c r="M31" s="10"/>
      <c r="N31" s="10"/>
    </row>
    <row r="32" spans="1:14" ht="12">
      <c r="A32" s="33" t="s">
        <v>102</v>
      </c>
      <c r="B32" s="12"/>
      <c r="C32" s="12"/>
      <c r="D32" s="12"/>
      <c r="E32" s="12"/>
      <c r="F32" s="12"/>
      <c r="I32" s="97"/>
      <c r="J32" s="12"/>
      <c r="K32" s="12"/>
      <c r="L32" s="12"/>
      <c r="M32" s="4"/>
      <c r="N32" s="4"/>
    </row>
    <row r="33" spans="1:14" ht="12">
      <c r="A33" s="11"/>
      <c r="B33" s="12"/>
      <c r="C33" s="12"/>
      <c r="D33" s="12"/>
      <c r="E33" s="12"/>
      <c r="F33" s="12"/>
      <c r="G33" s="16"/>
      <c r="I33" s="97"/>
      <c r="J33" s="12"/>
      <c r="K33" s="12"/>
      <c r="L33" s="12"/>
      <c r="M33" s="4"/>
      <c r="N33" s="4"/>
    </row>
    <row r="34" spans="1:14" ht="12.75">
      <c r="A34" s="11"/>
      <c r="B34" s="12"/>
      <c r="C34" s="12"/>
      <c r="D34" s="12"/>
      <c r="E34" s="12"/>
      <c r="F34" s="12"/>
      <c r="G34" s="5"/>
      <c r="I34" s="98"/>
      <c r="J34" s="12"/>
      <c r="K34" s="12"/>
      <c r="L34" s="12"/>
      <c r="M34" s="4"/>
      <c r="N34" s="4"/>
    </row>
    <row r="35" spans="1:14" ht="12.75">
      <c r="A35" s="3"/>
      <c r="B35" s="10"/>
      <c r="C35" s="10"/>
      <c r="D35" s="10"/>
      <c r="E35" s="10"/>
      <c r="F35" s="10"/>
      <c r="G35" s="5"/>
      <c r="I35" s="98"/>
      <c r="J35" s="10"/>
      <c r="K35" s="10"/>
      <c r="L35" s="10"/>
      <c r="M35" s="10"/>
      <c r="N35" s="10"/>
    </row>
    <row r="36" spans="1:15" ht="12.75">
      <c r="A36" s="11"/>
      <c r="B36" s="12"/>
      <c r="C36" s="12"/>
      <c r="D36" s="12"/>
      <c r="E36" s="12"/>
      <c r="F36" s="12"/>
      <c r="G36" s="5"/>
      <c r="I36" s="98"/>
      <c r="J36" s="12"/>
      <c r="K36" s="12"/>
      <c r="L36" s="12"/>
      <c r="M36" s="12"/>
      <c r="N36" s="12"/>
      <c r="O36" s="12"/>
    </row>
    <row r="37" spans="1:14" ht="12.75">
      <c r="A37" s="3"/>
      <c r="B37" s="10"/>
      <c r="C37" s="10"/>
      <c r="D37" s="10"/>
      <c r="E37" s="10"/>
      <c r="F37" s="10"/>
      <c r="G37" s="10"/>
      <c r="I37" s="98"/>
      <c r="J37" s="10"/>
      <c r="K37" s="10"/>
      <c r="L37" s="10"/>
      <c r="M37" s="10"/>
      <c r="N37" s="10"/>
    </row>
    <row r="38" spans="1:14" ht="12.75">
      <c r="A38" s="3"/>
      <c r="B38" s="10"/>
      <c r="C38" s="10"/>
      <c r="D38" s="10"/>
      <c r="E38" s="10"/>
      <c r="F38" s="10"/>
      <c r="G38" s="10"/>
      <c r="I38" s="98"/>
      <c r="J38" s="10"/>
      <c r="K38" s="10"/>
      <c r="L38" s="10"/>
      <c r="M38" s="10"/>
      <c r="N38" s="10"/>
    </row>
    <row r="39" spans="1:14" ht="12.75">
      <c r="A39" s="44"/>
      <c r="B39" s="10"/>
      <c r="C39" s="10"/>
      <c r="D39" s="10"/>
      <c r="E39" s="10"/>
      <c r="F39" s="10"/>
      <c r="G39" s="84"/>
      <c r="I39" s="99"/>
      <c r="J39" s="10"/>
      <c r="K39" s="10"/>
      <c r="L39" s="10"/>
      <c r="M39" s="10"/>
      <c r="N39" s="10"/>
    </row>
    <row r="40" spans="2:14" ht="12.75">
      <c r="B40" s="10"/>
      <c r="C40" s="10"/>
      <c r="D40" s="10"/>
      <c r="E40" s="10"/>
      <c r="F40" s="10"/>
      <c r="G40" s="10"/>
      <c r="I40" s="98"/>
      <c r="J40" s="10"/>
      <c r="K40" s="10"/>
      <c r="L40" s="10"/>
      <c r="M40" s="10"/>
      <c r="N40" s="10"/>
    </row>
    <row r="41" spans="2:14" ht="12.75">
      <c r="B41" s="4"/>
      <c r="C41" s="4"/>
      <c r="D41" s="4"/>
      <c r="E41" s="4"/>
      <c r="F41" s="4"/>
      <c r="G41" s="4"/>
      <c r="I41" s="98"/>
      <c r="J41" s="4"/>
      <c r="K41" s="4"/>
      <c r="L41" s="4"/>
      <c r="M41" s="4"/>
      <c r="N41" s="4"/>
    </row>
    <row r="42" spans="2:14" ht="12.75">
      <c r="B42" s="4"/>
      <c r="C42" s="4"/>
      <c r="D42" s="4"/>
      <c r="E42" s="4"/>
      <c r="F42" s="4"/>
      <c r="G42" s="4"/>
      <c r="I42" s="98"/>
      <c r="J42" s="4"/>
      <c r="K42" s="4"/>
      <c r="L42" s="4"/>
      <c r="M42" s="4"/>
      <c r="N42" s="4"/>
    </row>
    <row r="43" spans="2:14" ht="12.75">
      <c r="B43" s="4"/>
      <c r="C43" s="4"/>
      <c r="D43" s="4"/>
      <c r="E43" s="4"/>
      <c r="F43" s="4"/>
      <c r="G43" s="4"/>
      <c r="I43" s="98"/>
      <c r="J43" s="4"/>
      <c r="K43" s="4"/>
      <c r="L43" s="4"/>
      <c r="M43" s="4"/>
      <c r="N43" s="4"/>
    </row>
    <row r="44" ht="12.75">
      <c r="I44" s="99"/>
    </row>
    <row r="45" ht="12.75">
      <c r="I45" s="98"/>
    </row>
    <row r="46" ht="12.75">
      <c r="I46" s="98"/>
    </row>
    <row r="47" ht="12.75">
      <c r="I47" s="98"/>
    </row>
    <row r="48" ht="12.75">
      <c r="I48" s="98"/>
    </row>
    <row r="49" ht="12.75">
      <c r="I49" s="99"/>
    </row>
    <row r="50" ht="12.75">
      <c r="I50" s="98"/>
    </row>
    <row r="51" ht="12.75">
      <c r="I51" s="98"/>
    </row>
    <row r="52" ht="12.75">
      <c r="I52" s="98"/>
    </row>
    <row r="53" ht="12.75">
      <c r="I53" s="98"/>
    </row>
    <row r="54" ht="12.75">
      <c r="I54" s="99"/>
    </row>
    <row r="55" ht="12.75">
      <c r="I55" s="98"/>
    </row>
    <row r="56" ht="12.75">
      <c r="I56" s="98"/>
    </row>
    <row r="57" ht="12.75">
      <c r="I57" s="98"/>
    </row>
    <row r="58" ht="12.75">
      <c r="I58" s="98"/>
    </row>
    <row r="59" ht="12.75">
      <c r="I59" s="99"/>
    </row>
  </sheetData>
  <sheetProtection/>
  <mergeCells count="4">
    <mergeCell ref="E3:F3"/>
    <mergeCell ref="J3:K3"/>
    <mergeCell ref="B3:D3"/>
    <mergeCell ref="A3:A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PageLayoutView="0" workbookViewId="0" topLeftCell="A1">
      <selection activeCell="G37" sqref="G37"/>
    </sheetView>
  </sheetViews>
  <sheetFormatPr defaultColWidth="9.140625" defaultRowHeight="15"/>
  <cols>
    <col min="1" max="3" width="9.00390625" style="80" customWidth="1"/>
    <col min="4" max="4" width="10.57421875" style="80" customWidth="1"/>
    <col min="5" max="7" width="9.00390625" style="80" customWidth="1"/>
    <col min="8" max="8" width="9.57421875" style="80" customWidth="1"/>
    <col min="9" max="10" width="9.00390625" style="80" customWidth="1"/>
    <col min="11" max="11" width="10.57421875" style="80" customWidth="1"/>
    <col min="12" max="16384" width="9.00390625" style="80" customWidth="1"/>
  </cols>
  <sheetData>
    <row r="1" spans="1:13" ht="14.25">
      <c r="A1" s="53" t="s">
        <v>80</v>
      </c>
      <c r="B1" s="52"/>
      <c r="C1" s="52"/>
      <c r="D1" s="52"/>
      <c r="E1" s="52"/>
      <c r="F1" s="52"/>
      <c r="G1" s="54"/>
      <c r="H1" s="55"/>
      <c r="I1" s="52"/>
      <c r="J1" s="52"/>
      <c r="K1" s="52"/>
      <c r="L1" s="52"/>
      <c r="M1" s="52"/>
    </row>
    <row r="2" spans="1:13" ht="12">
      <c r="A2" s="55"/>
      <c r="B2" s="52"/>
      <c r="C2" s="52"/>
      <c r="D2" s="52"/>
      <c r="E2" s="52"/>
      <c r="F2" s="52"/>
      <c r="G2" s="54"/>
      <c r="H2" s="55"/>
      <c r="I2" s="52"/>
      <c r="J2" s="52"/>
      <c r="K2" s="52"/>
      <c r="L2" s="52"/>
      <c r="M2" s="52"/>
    </row>
    <row r="3" spans="1:13" s="150" customFormat="1" ht="24">
      <c r="A3" s="232"/>
      <c r="B3" s="234" t="s">
        <v>81</v>
      </c>
      <c r="C3" s="234"/>
      <c r="D3" s="147" t="s">
        <v>82</v>
      </c>
      <c r="E3" s="147" t="s">
        <v>171</v>
      </c>
      <c r="F3" s="184" t="s">
        <v>172</v>
      </c>
      <c r="G3" s="148"/>
      <c r="H3" s="232"/>
      <c r="I3" s="234" t="s">
        <v>81</v>
      </c>
      <c r="J3" s="234"/>
      <c r="K3" s="147" t="s">
        <v>82</v>
      </c>
      <c r="L3" s="147" t="s">
        <v>171</v>
      </c>
      <c r="M3" s="185" t="s">
        <v>172</v>
      </c>
    </row>
    <row r="4" spans="1:13" s="150" customFormat="1" ht="12">
      <c r="A4" s="233"/>
      <c r="B4" s="151" t="s">
        <v>83</v>
      </c>
      <c r="C4" s="151" t="s">
        <v>75</v>
      </c>
      <c r="D4" s="147"/>
      <c r="E4" s="151" t="s">
        <v>75</v>
      </c>
      <c r="F4" s="149"/>
      <c r="G4" s="152"/>
      <c r="H4" s="233"/>
      <c r="I4" s="151" t="s">
        <v>83</v>
      </c>
      <c r="J4" s="151" t="s">
        <v>75</v>
      </c>
      <c r="K4" s="147"/>
      <c r="L4" s="151" t="s">
        <v>75</v>
      </c>
      <c r="M4" s="149"/>
    </row>
    <row r="5" spans="1:13" s="150" customFormat="1" ht="12">
      <c r="A5" s="153" t="s">
        <v>6</v>
      </c>
      <c r="B5" s="130" t="s">
        <v>76</v>
      </c>
      <c r="C5" s="149">
        <v>1</v>
      </c>
      <c r="D5" s="232" t="s">
        <v>65</v>
      </c>
      <c r="E5" s="149"/>
      <c r="F5" s="154" t="s">
        <v>143</v>
      </c>
      <c r="G5" s="152"/>
      <c r="H5" s="153" t="s">
        <v>7</v>
      </c>
      <c r="I5" s="130" t="s">
        <v>76</v>
      </c>
      <c r="J5" s="149">
        <v>1</v>
      </c>
      <c r="K5" s="130" t="s">
        <v>83</v>
      </c>
      <c r="L5" s="149">
        <v>10</v>
      </c>
      <c r="M5" s="154">
        <v>1</v>
      </c>
    </row>
    <row r="6" spans="1:13" s="150" customFormat="1" ht="12">
      <c r="A6" s="153" t="s">
        <v>8</v>
      </c>
      <c r="B6" s="149"/>
      <c r="C6" s="149">
        <v>1</v>
      </c>
      <c r="D6" s="235"/>
      <c r="E6" s="149">
        <v>2</v>
      </c>
      <c r="F6" s="154" t="s">
        <v>143</v>
      </c>
      <c r="G6" s="152"/>
      <c r="H6" s="153" t="s">
        <v>9</v>
      </c>
      <c r="I6" s="149"/>
      <c r="J6" s="149">
        <v>1</v>
      </c>
      <c r="K6" s="130" t="s">
        <v>65</v>
      </c>
      <c r="L6" s="149">
        <v>1</v>
      </c>
      <c r="M6" s="154" t="s">
        <v>143</v>
      </c>
    </row>
    <row r="7" spans="1:13" s="150" customFormat="1" ht="12">
      <c r="A7" s="153" t="s">
        <v>10</v>
      </c>
      <c r="B7" s="149"/>
      <c r="C7" s="149">
        <v>1</v>
      </c>
      <c r="D7" s="235"/>
      <c r="E7" s="149">
        <v>1</v>
      </c>
      <c r="F7" s="154">
        <v>1</v>
      </c>
      <c r="G7" s="152"/>
      <c r="H7" s="153" t="s">
        <v>11</v>
      </c>
      <c r="I7" s="149"/>
      <c r="J7" s="149">
        <v>1</v>
      </c>
      <c r="K7" s="130" t="s">
        <v>84</v>
      </c>
      <c r="L7" s="149">
        <v>1</v>
      </c>
      <c r="M7" s="154" t="s">
        <v>143</v>
      </c>
    </row>
    <row r="8" spans="1:13" s="150" customFormat="1" ht="12">
      <c r="A8" s="153" t="s">
        <v>12</v>
      </c>
      <c r="C8" s="149">
        <v>4</v>
      </c>
      <c r="D8" s="235"/>
      <c r="E8" s="149">
        <v>1</v>
      </c>
      <c r="F8" s="154">
        <v>1</v>
      </c>
      <c r="G8" s="152"/>
      <c r="H8" s="153" t="s">
        <v>13</v>
      </c>
      <c r="I8" s="149"/>
      <c r="J8" s="149">
        <v>2</v>
      </c>
      <c r="K8" s="232" t="s">
        <v>65</v>
      </c>
      <c r="L8" s="149">
        <v>1</v>
      </c>
      <c r="M8" s="154">
        <v>1</v>
      </c>
    </row>
    <row r="9" spans="1:13" s="150" customFormat="1" ht="12">
      <c r="A9" s="153" t="s">
        <v>14</v>
      </c>
      <c r="B9" s="149"/>
      <c r="C9" s="149">
        <v>1</v>
      </c>
      <c r="D9" s="233"/>
      <c r="E9" s="149"/>
      <c r="F9" s="154" t="s">
        <v>143</v>
      </c>
      <c r="G9" s="152"/>
      <c r="H9" s="153" t="s">
        <v>15</v>
      </c>
      <c r="I9" s="149"/>
      <c r="J9" s="149">
        <v>1</v>
      </c>
      <c r="K9" s="235"/>
      <c r="L9" s="149">
        <v>1</v>
      </c>
      <c r="M9" s="154" t="s">
        <v>143</v>
      </c>
    </row>
    <row r="10" spans="1:13" s="150" customFormat="1" ht="12">
      <c r="A10" s="153" t="s">
        <v>16</v>
      </c>
      <c r="B10" s="149"/>
      <c r="C10" s="149">
        <v>1</v>
      </c>
      <c r="D10" s="155" t="s">
        <v>83</v>
      </c>
      <c r="E10" s="149"/>
      <c r="F10" s="154">
        <v>1</v>
      </c>
      <c r="G10" s="152"/>
      <c r="H10" s="153" t="s">
        <v>17</v>
      </c>
      <c r="I10" s="149"/>
      <c r="J10" s="149">
        <v>2</v>
      </c>
      <c r="K10" s="235"/>
      <c r="L10" s="149">
        <v>3</v>
      </c>
      <c r="M10" s="154">
        <v>1</v>
      </c>
    </row>
    <row r="11" spans="1:13" s="150" customFormat="1" ht="12">
      <c r="A11" s="153" t="s">
        <v>18</v>
      </c>
      <c r="B11" s="149"/>
      <c r="C11" s="149">
        <v>1</v>
      </c>
      <c r="D11" s="232" t="s">
        <v>65</v>
      </c>
      <c r="E11" s="149">
        <v>2</v>
      </c>
      <c r="F11" s="154">
        <v>3</v>
      </c>
      <c r="G11" s="152"/>
      <c r="H11" s="153" t="s">
        <v>19</v>
      </c>
      <c r="I11" s="149"/>
      <c r="J11" s="149">
        <v>1</v>
      </c>
      <c r="K11" s="235"/>
      <c r="L11" s="149">
        <v>1</v>
      </c>
      <c r="M11" s="154">
        <v>1</v>
      </c>
    </row>
    <row r="12" spans="1:13" s="150" customFormat="1" ht="12">
      <c r="A12" s="153" t="s">
        <v>20</v>
      </c>
      <c r="B12" s="149"/>
      <c r="C12" s="149">
        <v>5</v>
      </c>
      <c r="D12" s="235"/>
      <c r="E12" s="149"/>
      <c r="F12" s="154">
        <v>1</v>
      </c>
      <c r="G12" s="152"/>
      <c r="H12" s="153" t="s">
        <v>21</v>
      </c>
      <c r="I12" s="130" t="s">
        <v>188</v>
      </c>
      <c r="J12" s="149">
        <v>1</v>
      </c>
      <c r="K12" s="235"/>
      <c r="L12" s="149">
        <v>2</v>
      </c>
      <c r="M12" s="154">
        <v>1</v>
      </c>
    </row>
    <row r="13" spans="1:13" s="150" customFormat="1" ht="12">
      <c r="A13" s="153" t="s">
        <v>22</v>
      </c>
      <c r="B13" s="149"/>
      <c r="C13" s="149">
        <v>1</v>
      </c>
      <c r="D13" s="235"/>
      <c r="E13" s="149">
        <v>1</v>
      </c>
      <c r="F13" s="154">
        <v>1</v>
      </c>
      <c r="G13" s="152"/>
      <c r="H13" s="153" t="s">
        <v>23</v>
      </c>
      <c r="I13" s="149"/>
      <c r="J13" s="149">
        <v>1</v>
      </c>
      <c r="K13" s="235"/>
      <c r="L13" s="149">
        <v>1</v>
      </c>
      <c r="M13" s="154" t="s">
        <v>143</v>
      </c>
    </row>
    <row r="14" spans="1:13" s="150" customFormat="1" ht="12">
      <c r="A14" s="153" t="s">
        <v>24</v>
      </c>
      <c r="B14" s="149"/>
      <c r="C14" s="149">
        <v>1</v>
      </c>
      <c r="D14" s="235"/>
      <c r="E14" s="149">
        <v>1</v>
      </c>
      <c r="F14" s="154">
        <v>2</v>
      </c>
      <c r="G14" s="152"/>
      <c r="H14" s="153" t="s">
        <v>25</v>
      </c>
      <c r="I14" s="149"/>
      <c r="J14" s="149">
        <v>1</v>
      </c>
      <c r="K14" s="235"/>
      <c r="L14" s="149">
        <v>1</v>
      </c>
      <c r="M14" s="154" t="s">
        <v>143</v>
      </c>
    </row>
    <row r="15" spans="1:13" s="150" customFormat="1" ht="12">
      <c r="A15" s="153" t="s">
        <v>26</v>
      </c>
      <c r="B15" s="149"/>
      <c r="C15" s="149">
        <v>3</v>
      </c>
      <c r="D15" s="233"/>
      <c r="E15" s="149">
        <v>1</v>
      </c>
      <c r="F15" s="154">
        <v>2</v>
      </c>
      <c r="G15" s="152"/>
      <c r="H15" s="153" t="s">
        <v>27</v>
      </c>
      <c r="I15" s="149"/>
      <c r="J15" s="149">
        <v>1</v>
      </c>
      <c r="K15" s="235"/>
      <c r="L15" s="149">
        <v>1</v>
      </c>
      <c r="M15" s="154" t="s">
        <v>143</v>
      </c>
    </row>
    <row r="16" spans="1:13" s="150" customFormat="1" ht="12">
      <c r="A16" s="153" t="s">
        <v>28</v>
      </c>
      <c r="B16" s="149"/>
      <c r="C16" s="149">
        <v>5</v>
      </c>
      <c r="D16" s="130" t="s">
        <v>85</v>
      </c>
      <c r="E16" s="149">
        <v>3</v>
      </c>
      <c r="F16" s="154">
        <v>3</v>
      </c>
      <c r="G16" s="152"/>
      <c r="H16" s="153" t="s">
        <v>29</v>
      </c>
      <c r="I16" s="149"/>
      <c r="J16" s="149">
        <v>1</v>
      </c>
      <c r="K16" s="235"/>
      <c r="L16" s="149">
        <v>1</v>
      </c>
      <c r="M16" s="154" t="s">
        <v>143</v>
      </c>
    </row>
    <row r="17" spans="1:13" s="150" customFormat="1" ht="12">
      <c r="A17" s="153" t="s">
        <v>30</v>
      </c>
      <c r="B17" s="149"/>
      <c r="C17" s="149">
        <v>1</v>
      </c>
      <c r="D17" s="236" t="s">
        <v>65</v>
      </c>
      <c r="E17" s="149">
        <v>1</v>
      </c>
      <c r="F17" s="154">
        <v>1</v>
      </c>
      <c r="G17" s="152"/>
      <c r="H17" s="153" t="s">
        <v>31</v>
      </c>
      <c r="I17" s="149"/>
      <c r="J17" s="149">
        <v>1</v>
      </c>
      <c r="K17" s="235"/>
      <c r="L17" s="149">
        <v>1</v>
      </c>
      <c r="M17" s="154" t="s">
        <v>143</v>
      </c>
    </row>
    <row r="18" spans="1:13" s="150" customFormat="1" ht="12">
      <c r="A18" s="153" t="s">
        <v>32</v>
      </c>
      <c r="B18" s="149"/>
      <c r="C18" s="149">
        <v>1</v>
      </c>
      <c r="D18" s="236"/>
      <c r="E18" s="149">
        <v>3</v>
      </c>
      <c r="F18" s="154">
        <v>1</v>
      </c>
      <c r="G18" s="152"/>
      <c r="H18" s="153" t="s">
        <v>33</v>
      </c>
      <c r="I18" s="149"/>
      <c r="J18" s="149">
        <v>1</v>
      </c>
      <c r="K18" s="235"/>
      <c r="L18" s="149">
        <v>1</v>
      </c>
      <c r="M18" s="154" t="s">
        <v>143</v>
      </c>
    </row>
    <row r="19" spans="1:13" s="150" customFormat="1" ht="12">
      <c r="A19" s="153" t="s">
        <v>34</v>
      </c>
      <c r="B19" s="149"/>
      <c r="C19" s="149">
        <v>1</v>
      </c>
      <c r="D19" s="236"/>
      <c r="E19" s="149">
        <v>2</v>
      </c>
      <c r="F19" s="154">
        <v>2</v>
      </c>
      <c r="G19" s="152"/>
      <c r="H19" s="153" t="s">
        <v>35</v>
      </c>
      <c r="I19" s="149"/>
      <c r="J19" s="149">
        <v>1</v>
      </c>
      <c r="K19" s="233"/>
      <c r="L19" s="149"/>
      <c r="M19" s="154" t="s">
        <v>143</v>
      </c>
    </row>
    <row r="20" spans="1:13" s="150" customFormat="1" ht="12">
      <c r="A20" s="153" t="s">
        <v>36</v>
      </c>
      <c r="B20" s="149"/>
      <c r="C20" s="149">
        <v>2</v>
      </c>
      <c r="D20" s="236"/>
      <c r="E20" s="149">
        <v>2</v>
      </c>
      <c r="F20" s="154">
        <v>1</v>
      </c>
      <c r="G20" s="152"/>
      <c r="H20" s="156" t="s">
        <v>37</v>
      </c>
      <c r="I20" s="130" t="s">
        <v>188</v>
      </c>
      <c r="J20" s="149">
        <v>1</v>
      </c>
      <c r="K20" s="130" t="s">
        <v>84</v>
      </c>
      <c r="L20" s="149">
        <v>1</v>
      </c>
      <c r="M20" s="154" t="s">
        <v>143</v>
      </c>
    </row>
    <row r="21" spans="1:13" s="150" customFormat="1" ht="12">
      <c r="A21" s="153" t="s">
        <v>38</v>
      </c>
      <c r="B21" s="149"/>
      <c r="C21" s="149">
        <v>1</v>
      </c>
      <c r="D21" s="236"/>
      <c r="E21" s="149">
        <v>1</v>
      </c>
      <c r="F21" s="154">
        <v>1</v>
      </c>
      <c r="G21" s="152"/>
      <c r="H21" s="156" t="s">
        <v>39</v>
      </c>
      <c r="I21" s="149"/>
      <c r="J21" s="149">
        <v>1</v>
      </c>
      <c r="K21" s="130" t="s">
        <v>65</v>
      </c>
      <c r="L21" s="149">
        <v>1</v>
      </c>
      <c r="M21" s="154" t="s">
        <v>143</v>
      </c>
    </row>
    <row r="22" spans="1:13" s="150" customFormat="1" ht="12">
      <c r="A22" s="153" t="s">
        <v>40</v>
      </c>
      <c r="B22" s="149"/>
      <c r="C22" s="149">
        <v>1</v>
      </c>
      <c r="D22" s="236"/>
      <c r="E22" s="149">
        <v>1</v>
      </c>
      <c r="F22" s="154">
        <v>1</v>
      </c>
      <c r="G22" s="152"/>
      <c r="H22" s="156" t="s">
        <v>41</v>
      </c>
      <c r="I22" s="149"/>
      <c r="J22" s="149">
        <v>1</v>
      </c>
      <c r="K22" s="130" t="s">
        <v>84</v>
      </c>
      <c r="L22" s="149"/>
      <c r="M22" s="154" t="s">
        <v>143</v>
      </c>
    </row>
    <row r="23" spans="1:13" s="150" customFormat="1" ht="12">
      <c r="A23" s="153" t="s">
        <v>42</v>
      </c>
      <c r="B23" s="149"/>
      <c r="C23" s="149">
        <v>1</v>
      </c>
      <c r="D23" s="236"/>
      <c r="E23" s="149">
        <v>7</v>
      </c>
      <c r="F23" s="154">
        <v>3</v>
      </c>
      <c r="G23" s="152"/>
      <c r="H23" s="156" t="s">
        <v>43</v>
      </c>
      <c r="I23" s="149"/>
      <c r="J23" s="149">
        <v>1</v>
      </c>
      <c r="K23" s="130" t="s">
        <v>65</v>
      </c>
      <c r="L23" s="149">
        <v>1</v>
      </c>
      <c r="M23" s="154" t="s">
        <v>143</v>
      </c>
    </row>
    <row r="24" spans="1:13" s="150" customFormat="1" ht="12">
      <c r="A24" s="153" t="s">
        <v>44</v>
      </c>
      <c r="B24" s="149"/>
      <c r="C24" s="149">
        <v>5</v>
      </c>
      <c r="D24" s="236"/>
      <c r="E24" s="149">
        <v>2</v>
      </c>
      <c r="F24" s="154">
        <v>1</v>
      </c>
      <c r="G24" s="152"/>
      <c r="H24" s="156" t="s">
        <v>45</v>
      </c>
      <c r="I24" s="149"/>
      <c r="J24" s="149">
        <v>1</v>
      </c>
      <c r="K24" s="130" t="s">
        <v>83</v>
      </c>
      <c r="L24" s="149">
        <v>1</v>
      </c>
      <c r="M24" s="154" t="s">
        <v>143</v>
      </c>
    </row>
    <row r="25" spans="1:13" s="150" customFormat="1" ht="12">
      <c r="A25" s="153" t="s">
        <v>46</v>
      </c>
      <c r="B25" s="130" t="s">
        <v>189</v>
      </c>
      <c r="C25" s="149">
        <v>1</v>
      </c>
      <c r="D25" s="236"/>
      <c r="E25" s="149">
        <v>6</v>
      </c>
      <c r="F25" s="154">
        <v>1</v>
      </c>
      <c r="G25" s="152"/>
      <c r="H25" s="156" t="s">
        <v>47</v>
      </c>
      <c r="I25" s="149"/>
      <c r="J25" s="149">
        <v>1</v>
      </c>
      <c r="K25" s="236" t="s">
        <v>65</v>
      </c>
      <c r="L25" s="149"/>
      <c r="M25" s="154" t="s">
        <v>143</v>
      </c>
    </row>
    <row r="26" spans="1:13" s="150" customFormat="1" ht="12">
      <c r="A26" s="153" t="s">
        <v>48</v>
      </c>
      <c r="B26" s="149"/>
      <c r="C26" s="149">
        <v>2</v>
      </c>
      <c r="D26" s="130" t="s">
        <v>83</v>
      </c>
      <c r="E26" s="149">
        <v>1</v>
      </c>
      <c r="F26" s="154">
        <v>2</v>
      </c>
      <c r="G26" s="152"/>
      <c r="H26" s="156" t="s">
        <v>49</v>
      </c>
      <c r="I26" s="149"/>
      <c r="J26" s="149">
        <v>1</v>
      </c>
      <c r="K26" s="236"/>
      <c r="L26" s="149">
        <v>1</v>
      </c>
      <c r="M26" s="154" t="s">
        <v>143</v>
      </c>
    </row>
    <row r="27" spans="1:13" s="150" customFormat="1" ht="12">
      <c r="A27" s="153" t="s">
        <v>50</v>
      </c>
      <c r="B27" s="130" t="s">
        <v>188</v>
      </c>
      <c r="C27" s="149">
        <v>1</v>
      </c>
      <c r="D27" s="130" t="s">
        <v>65</v>
      </c>
      <c r="E27" s="149"/>
      <c r="F27" s="154">
        <v>1</v>
      </c>
      <c r="G27" s="152"/>
      <c r="H27" s="156" t="s">
        <v>51</v>
      </c>
      <c r="I27" s="149"/>
      <c r="J27" s="149">
        <v>1</v>
      </c>
      <c r="K27" s="236"/>
      <c r="L27" s="149"/>
      <c r="M27" s="154" t="s">
        <v>143</v>
      </c>
    </row>
    <row r="28" spans="1:13" s="150" customFormat="1" ht="12">
      <c r="A28" s="157"/>
      <c r="B28" s="158"/>
      <c r="C28" s="158"/>
      <c r="D28" s="159"/>
      <c r="E28" s="158"/>
      <c r="F28" s="158"/>
      <c r="G28" s="158"/>
      <c r="H28" s="156" t="s">
        <v>53</v>
      </c>
      <c r="I28" s="149"/>
      <c r="J28" s="149">
        <v>1</v>
      </c>
      <c r="K28" s="236"/>
      <c r="L28" s="149">
        <v>1</v>
      </c>
      <c r="M28" s="154" t="s">
        <v>143</v>
      </c>
    </row>
    <row r="29" spans="1:13" s="150" customFormat="1" ht="12">
      <c r="A29" s="160" t="s">
        <v>86</v>
      </c>
      <c r="B29" s="158"/>
      <c r="C29" s="158"/>
      <c r="D29" s="159"/>
      <c r="E29" s="158"/>
      <c r="F29" s="158"/>
      <c r="G29" s="158"/>
      <c r="H29" s="156" t="s">
        <v>54</v>
      </c>
      <c r="I29" s="149"/>
      <c r="J29" s="149">
        <v>1</v>
      </c>
      <c r="K29" s="236"/>
      <c r="L29" s="149">
        <v>1</v>
      </c>
      <c r="M29" s="154">
        <v>1</v>
      </c>
    </row>
    <row r="30" spans="1:13" s="150" customFormat="1" ht="12">
      <c r="A30" s="161" t="s">
        <v>87</v>
      </c>
      <c r="B30" s="158"/>
      <c r="C30" s="158"/>
      <c r="D30" s="159"/>
      <c r="E30" s="158"/>
      <c r="F30" s="158"/>
      <c r="G30" s="158"/>
      <c r="H30" s="156" t="s">
        <v>55</v>
      </c>
      <c r="I30" s="149"/>
      <c r="J30" s="149">
        <v>1</v>
      </c>
      <c r="K30" s="236"/>
      <c r="L30" s="149">
        <v>1</v>
      </c>
      <c r="M30" s="154" t="s">
        <v>143</v>
      </c>
    </row>
    <row r="31" spans="1:13" s="150" customFormat="1" ht="12">
      <c r="A31" s="162"/>
      <c r="B31" s="158"/>
      <c r="C31" s="158"/>
      <c r="D31" s="159"/>
      <c r="E31" s="158"/>
      <c r="F31" s="158"/>
      <c r="G31" s="158"/>
      <c r="H31" s="163"/>
      <c r="I31" s="158"/>
      <c r="J31" s="158"/>
      <c r="K31" s="158"/>
      <c r="L31" s="158"/>
      <c r="M31" s="158"/>
    </row>
    <row r="32" spans="1:13" s="150" customFormat="1" ht="12">
      <c r="A32" s="160" t="s">
        <v>57</v>
      </c>
      <c r="B32" s="158"/>
      <c r="C32" s="158"/>
      <c r="D32" s="158"/>
      <c r="E32" s="158"/>
      <c r="F32" s="159"/>
      <c r="G32" s="159"/>
      <c r="H32" s="164"/>
      <c r="I32" s="158"/>
      <c r="J32" s="158"/>
      <c r="K32" s="158"/>
      <c r="L32" s="158"/>
      <c r="M32" s="158"/>
    </row>
    <row r="33" spans="1:13" s="150" customFormat="1" ht="12">
      <c r="A33" s="165" t="s">
        <v>186</v>
      </c>
      <c r="B33" s="158"/>
      <c r="C33" s="158"/>
      <c r="D33" s="158"/>
      <c r="E33" s="158"/>
      <c r="F33" s="159"/>
      <c r="G33" s="159"/>
      <c r="H33" s="164"/>
      <c r="I33" s="158"/>
      <c r="J33" s="158"/>
      <c r="K33" s="158"/>
      <c r="L33" s="158"/>
      <c r="M33" s="158"/>
    </row>
    <row r="34" spans="1:13" s="150" customFormat="1" ht="12">
      <c r="A34" s="160" t="s">
        <v>190</v>
      </c>
      <c r="B34" s="158"/>
      <c r="C34" s="158"/>
      <c r="D34" s="158"/>
      <c r="E34" s="158"/>
      <c r="F34" s="159"/>
      <c r="G34" s="159"/>
      <c r="H34" s="164"/>
      <c r="I34" s="158"/>
      <c r="J34" s="158"/>
      <c r="K34" s="158"/>
      <c r="L34" s="158"/>
      <c r="M34" s="158"/>
    </row>
    <row r="35" spans="1:13" s="150" customFormat="1" ht="12">
      <c r="A35" s="165" t="s">
        <v>88</v>
      </c>
      <c r="B35" s="166"/>
      <c r="C35" s="166"/>
      <c r="D35" s="166"/>
      <c r="E35" s="166"/>
      <c r="F35" s="166"/>
      <c r="G35" s="167"/>
      <c r="H35" s="165"/>
      <c r="I35" s="166"/>
      <c r="J35" s="166"/>
      <c r="K35" s="166"/>
      <c r="L35" s="166"/>
      <c r="M35" s="166"/>
    </row>
    <row r="40" spans="1:13" ht="12">
      <c r="A40" s="56"/>
      <c r="B40" s="52"/>
      <c r="C40" s="52"/>
      <c r="D40" s="52"/>
      <c r="E40" s="52"/>
      <c r="F40" s="52"/>
      <c r="G40" s="54"/>
      <c r="H40" s="55"/>
      <c r="I40" s="52"/>
      <c r="J40" s="52"/>
      <c r="K40" s="52"/>
      <c r="L40" s="52"/>
      <c r="M40" s="52"/>
    </row>
    <row r="41" spans="1:13" ht="12">
      <c r="A41" s="56"/>
      <c r="B41" s="52"/>
      <c r="C41" s="52"/>
      <c r="D41" s="52"/>
      <c r="E41" s="52"/>
      <c r="F41" s="52"/>
      <c r="G41" s="54"/>
      <c r="H41" s="55"/>
      <c r="I41" s="52"/>
      <c r="J41" s="52"/>
      <c r="K41" s="52"/>
      <c r="L41" s="52"/>
      <c r="M41" s="52"/>
    </row>
    <row r="42" spans="1:13" ht="12">
      <c r="A42" s="56"/>
      <c r="B42" s="52"/>
      <c r="C42" s="52"/>
      <c r="D42" s="52"/>
      <c r="E42" s="52"/>
      <c r="F42" s="52"/>
      <c r="G42" s="54"/>
      <c r="H42" s="55"/>
      <c r="I42" s="52"/>
      <c r="J42" s="52"/>
      <c r="K42" s="52"/>
      <c r="L42" s="52"/>
      <c r="M42" s="52"/>
    </row>
  </sheetData>
  <sheetProtection/>
  <mergeCells count="9">
    <mergeCell ref="A3:A4"/>
    <mergeCell ref="H3:H4"/>
    <mergeCell ref="B3:C3"/>
    <mergeCell ref="I3:J3"/>
    <mergeCell ref="D5:D9"/>
    <mergeCell ref="K8:K19"/>
    <mergeCell ref="D11:D15"/>
    <mergeCell ref="D17:D25"/>
    <mergeCell ref="K25:K30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9.00390625" style="64" customWidth="1"/>
    <col min="4" max="4" width="9.7109375" style="64" customWidth="1"/>
    <col min="5" max="5" width="10.421875" style="64" customWidth="1"/>
    <col min="6" max="7" width="9.00390625" style="64" customWidth="1"/>
    <col min="8" max="8" width="9.140625" style="64" bestFit="1" customWidth="1"/>
    <col min="9" max="9" width="9.421875" style="4" bestFit="1" customWidth="1"/>
    <col min="10" max="10" width="10.140625" style="64" customWidth="1"/>
    <col min="11" max="16384" width="9.00390625" style="64" customWidth="1"/>
  </cols>
  <sheetData>
    <row r="1" ht="14.25">
      <c r="A1" s="1" t="s">
        <v>206</v>
      </c>
    </row>
    <row r="3" spans="1:10" ht="24">
      <c r="A3" s="9"/>
      <c r="B3" s="22" t="s">
        <v>89</v>
      </c>
      <c r="C3" s="23" t="s">
        <v>90</v>
      </c>
      <c r="D3" s="24" t="s">
        <v>91</v>
      </c>
      <c r="E3" s="186" t="s">
        <v>100</v>
      </c>
      <c r="F3" s="23" t="s">
        <v>92</v>
      </c>
      <c r="G3" s="25" t="s">
        <v>93</v>
      </c>
      <c r="H3" s="18" t="s">
        <v>94</v>
      </c>
      <c r="I3" s="7" t="s">
        <v>95</v>
      </c>
      <c r="J3" s="20" t="s">
        <v>96</v>
      </c>
    </row>
    <row r="4" spans="1:10" ht="12">
      <c r="A4" s="6" t="s">
        <v>6</v>
      </c>
      <c r="B4" s="9">
        <v>16</v>
      </c>
      <c r="C4" s="26">
        <v>2409</v>
      </c>
      <c r="D4" s="51">
        <v>511.3021330786373</v>
      </c>
      <c r="E4" s="9">
        <v>4</v>
      </c>
      <c r="F4" s="46">
        <f>G4+H4</f>
        <v>694</v>
      </c>
      <c r="G4" s="47">
        <v>584</v>
      </c>
      <c r="H4" s="48">
        <v>110</v>
      </c>
      <c r="I4" s="50">
        <v>465</v>
      </c>
      <c r="J4" s="27">
        <v>147.29916162580918</v>
      </c>
    </row>
    <row r="5" spans="1:10" ht="12">
      <c r="A5" s="6" t="s">
        <v>8</v>
      </c>
      <c r="B5" s="9">
        <v>5</v>
      </c>
      <c r="C5" s="26">
        <v>1260</v>
      </c>
      <c r="D5" s="51">
        <v>102.63762402046235</v>
      </c>
      <c r="E5" s="9">
        <v>2</v>
      </c>
      <c r="F5" s="46">
        <f aca="true" t="shared" si="0" ref="F5:F25">G5+H5</f>
        <v>551.9</v>
      </c>
      <c r="G5" s="47">
        <v>424</v>
      </c>
      <c r="H5" s="48">
        <v>127.9</v>
      </c>
      <c r="I5" s="50">
        <v>444</v>
      </c>
      <c r="J5" s="27">
        <v>44.95690848959776</v>
      </c>
    </row>
    <row r="6" spans="1:10" ht="12">
      <c r="A6" s="6" t="s">
        <v>10</v>
      </c>
      <c r="B6" s="9">
        <v>15</v>
      </c>
      <c r="C6" s="26">
        <v>4036</v>
      </c>
      <c r="D6" s="51">
        <v>196.7523192496502</v>
      </c>
      <c r="E6" s="9">
        <v>6</v>
      </c>
      <c r="F6" s="46">
        <f t="shared" si="0"/>
        <v>1684.3</v>
      </c>
      <c r="G6" s="47">
        <v>1539</v>
      </c>
      <c r="H6" s="48">
        <v>145.3</v>
      </c>
      <c r="I6" s="50">
        <v>660</v>
      </c>
      <c r="J6" s="27">
        <v>82.10850627160204</v>
      </c>
    </row>
    <row r="7" spans="1:10" ht="12">
      <c r="A7" s="6" t="s">
        <v>12</v>
      </c>
      <c r="B7" s="9">
        <v>17</v>
      </c>
      <c r="C7" s="26">
        <v>6412</v>
      </c>
      <c r="D7" s="51">
        <v>196.50086267923962</v>
      </c>
      <c r="E7" s="7">
        <v>10</v>
      </c>
      <c r="F7" s="46">
        <f t="shared" si="0"/>
        <v>3068.4</v>
      </c>
      <c r="G7" s="47">
        <v>2757</v>
      </c>
      <c r="H7" s="48">
        <v>311.4</v>
      </c>
      <c r="I7" s="50">
        <v>590</v>
      </c>
      <c r="J7" s="27">
        <v>94.0335694081377</v>
      </c>
    </row>
    <row r="8" spans="1:10" ht="12">
      <c r="A8" s="6" t="s">
        <v>14</v>
      </c>
      <c r="B8" s="9">
        <v>11</v>
      </c>
      <c r="C8" s="26">
        <v>5528</v>
      </c>
      <c r="D8" s="51">
        <v>267.53651524977494</v>
      </c>
      <c r="E8" s="9">
        <v>7</v>
      </c>
      <c r="F8" s="46">
        <f t="shared" si="0"/>
        <v>2780.7</v>
      </c>
      <c r="G8" s="47">
        <v>2202</v>
      </c>
      <c r="H8" s="48">
        <v>578.7</v>
      </c>
      <c r="I8" s="50">
        <v>250</v>
      </c>
      <c r="J8" s="27">
        <v>134.57648117855447</v>
      </c>
    </row>
    <row r="9" spans="1:10" ht="12">
      <c r="A9" s="6" t="s">
        <v>16</v>
      </c>
      <c r="B9" s="9">
        <v>8</v>
      </c>
      <c r="C9" s="26">
        <v>1079</v>
      </c>
      <c r="D9" s="51">
        <v>61.33190850802601</v>
      </c>
      <c r="E9" s="9">
        <v>2</v>
      </c>
      <c r="F9" s="46">
        <f t="shared" si="0"/>
        <v>175</v>
      </c>
      <c r="G9" s="47">
        <v>106</v>
      </c>
      <c r="H9" s="48">
        <v>69</v>
      </c>
      <c r="I9" s="50">
        <v>243</v>
      </c>
      <c r="J9" s="27">
        <v>9.94725114819699</v>
      </c>
    </row>
    <row r="10" spans="1:10" ht="12">
      <c r="A10" s="6" t="s">
        <v>18</v>
      </c>
      <c r="B10" s="9">
        <v>14</v>
      </c>
      <c r="C10" s="26">
        <v>2551</v>
      </c>
      <c r="D10" s="51">
        <v>103.0265825545423</v>
      </c>
      <c r="E10" s="7">
        <v>8</v>
      </c>
      <c r="F10" s="46">
        <f t="shared" si="0"/>
        <v>503.3</v>
      </c>
      <c r="G10" s="47">
        <v>333</v>
      </c>
      <c r="H10" s="48">
        <v>170.3</v>
      </c>
      <c r="I10" s="50">
        <v>212</v>
      </c>
      <c r="J10" s="27">
        <v>20.326647981066696</v>
      </c>
    </row>
    <row r="11" spans="1:10" ht="12">
      <c r="A11" s="6" t="s">
        <v>20</v>
      </c>
      <c r="B11" s="9">
        <v>17</v>
      </c>
      <c r="C11" s="26">
        <v>2738</v>
      </c>
      <c r="D11" s="51">
        <v>59.41595290124756</v>
      </c>
      <c r="E11" s="7">
        <v>10</v>
      </c>
      <c r="F11" s="46">
        <f t="shared" si="0"/>
        <v>618.7</v>
      </c>
      <c r="G11" s="47">
        <v>525</v>
      </c>
      <c r="H11" s="48">
        <v>93.7</v>
      </c>
      <c r="I11" s="50">
        <v>365</v>
      </c>
      <c r="J11" s="27">
        <v>13.426095712199368</v>
      </c>
    </row>
    <row r="12" spans="1:10" ht="12">
      <c r="A12" s="6" t="s">
        <v>22</v>
      </c>
      <c r="B12" s="9">
        <v>13</v>
      </c>
      <c r="C12" s="26">
        <v>2906</v>
      </c>
      <c r="D12" s="51">
        <v>79.55061839245337</v>
      </c>
      <c r="E12" s="9">
        <v>4</v>
      </c>
      <c r="F12" s="46">
        <f t="shared" si="0"/>
        <v>1026</v>
      </c>
      <c r="G12" s="47">
        <v>700</v>
      </c>
      <c r="H12" s="48">
        <v>326</v>
      </c>
      <c r="I12" s="50">
        <v>441</v>
      </c>
      <c r="J12" s="27">
        <v>28.08635047166454</v>
      </c>
    </row>
    <row r="13" spans="1:10" ht="12">
      <c r="A13" s="6" t="s">
        <v>24</v>
      </c>
      <c r="B13" s="9">
        <v>10</v>
      </c>
      <c r="C13" s="26">
        <v>2524</v>
      </c>
      <c r="D13" s="51">
        <v>94.06328028919613</v>
      </c>
      <c r="E13" s="9">
        <v>8</v>
      </c>
      <c r="F13" s="46">
        <f t="shared" si="0"/>
        <v>723.2</v>
      </c>
      <c r="G13" s="47">
        <v>561</v>
      </c>
      <c r="H13" s="48">
        <v>162.2</v>
      </c>
      <c r="I13" s="50">
        <v>318</v>
      </c>
      <c r="J13" s="27">
        <v>26.951887601088213</v>
      </c>
    </row>
    <row r="14" spans="1:10" ht="12">
      <c r="A14" s="6" t="s">
        <v>26</v>
      </c>
      <c r="B14" s="9">
        <v>28</v>
      </c>
      <c r="C14" s="26">
        <v>4853</v>
      </c>
      <c r="D14" s="51">
        <v>69.99118800414784</v>
      </c>
      <c r="E14" s="9">
        <v>15</v>
      </c>
      <c r="F14" s="46">
        <f t="shared" si="0"/>
        <v>1036.7</v>
      </c>
      <c r="G14" s="47">
        <v>747</v>
      </c>
      <c r="H14" s="48">
        <v>289.7</v>
      </c>
      <c r="I14" s="50">
        <v>578</v>
      </c>
      <c r="J14" s="27">
        <v>14.95154844506492</v>
      </c>
    </row>
    <row r="15" spans="1:10" ht="12">
      <c r="A15" s="6" t="s">
        <v>28</v>
      </c>
      <c r="B15" s="9">
        <v>27</v>
      </c>
      <c r="C15" s="26">
        <v>5982</v>
      </c>
      <c r="D15" s="51">
        <v>68.19907471800332</v>
      </c>
      <c r="E15" s="9">
        <v>11</v>
      </c>
      <c r="F15" s="46">
        <f t="shared" si="0"/>
        <v>989</v>
      </c>
      <c r="G15" s="47">
        <v>696</v>
      </c>
      <c r="H15" s="48">
        <v>293</v>
      </c>
      <c r="I15" s="50">
        <v>822</v>
      </c>
      <c r="J15" s="27">
        <v>11.275306736226225</v>
      </c>
    </row>
    <row r="16" spans="1:10" ht="12">
      <c r="A16" s="6" t="s">
        <v>30</v>
      </c>
      <c r="B16" s="9">
        <v>15</v>
      </c>
      <c r="C16" s="26">
        <v>2798</v>
      </c>
      <c r="D16" s="51">
        <v>136.82686853275433</v>
      </c>
      <c r="E16" s="9">
        <v>7</v>
      </c>
      <c r="F16" s="46">
        <f t="shared" si="0"/>
        <v>690.7</v>
      </c>
      <c r="G16" s="47">
        <v>551</v>
      </c>
      <c r="H16" s="48">
        <v>139.7</v>
      </c>
      <c r="I16" s="50">
        <v>499</v>
      </c>
      <c r="J16" s="27">
        <v>33.7763824501692</v>
      </c>
    </row>
    <row r="17" spans="1:10" ht="12">
      <c r="A17" s="6" t="s">
        <v>32</v>
      </c>
      <c r="B17" s="9">
        <v>10</v>
      </c>
      <c r="C17" s="26">
        <v>1870</v>
      </c>
      <c r="D17" s="51">
        <v>59.41223193010325</v>
      </c>
      <c r="E17" s="9">
        <v>5</v>
      </c>
      <c r="F17" s="46">
        <f t="shared" si="0"/>
        <v>339.2</v>
      </c>
      <c r="G17" s="47">
        <v>262</v>
      </c>
      <c r="H17" s="48">
        <v>77.2</v>
      </c>
      <c r="I17" s="50">
        <v>330</v>
      </c>
      <c r="J17" s="27">
        <v>10.776806989674345</v>
      </c>
    </row>
    <row r="18" spans="1:10" ht="12">
      <c r="A18" s="6" t="s">
        <v>34</v>
      </c>
      <c r="B18" s="9">
        <v>17</v>
      </c>
      <c r="C18" s="26">
        <v>2272</v>
      </c>
      <c r="D18" s="51">
        <v>41.34148760210274</v>
      </c>
      <c r="E18" s="9">
        <v>7</v>
      </c>
      <c r="F18" s="46">
        <f t="shared" si="0"/>
        <v>340.1</v>
      </c>
      <c r="G18" s="47">
        <v>257</v>
      </c>
      <c r="H18" s="48">
        <v>83.1</v>
      </c>
      <c r="I18" s="50">
        <v>508</v>
      </c>
      <c r="J18" s="27">
        <v>6.188485886212651</v>
      </c>
    </row>
    <row r="19" spans="1:10" ht="12">
      <c r="A19" s="6" t="s">
        <v>36</v>
      </c>
      <c r="B19" s="9">
        <v>16</v>
      </c>
      <c r="C19" s="26">
        <v>1790</v>
      </c>
      <c r="D19" s="51">
        <v>62.87805871897372</v>
      </c>
      <c r="E19" s="9">
        <v>8</v>
      </c>
      <c r="F19" s="46">
        <f t="shared" si="0"/>
        <v>279.3</v>
      </c>
      <c r="G19" s="47">
        <v>155</v>
      </c>
      <c r="H19" s="48">
        <v>124.3</v>
      </c>
      <c r="I19" s="50">
        <v>411</v>
      </c>
      <c r="J19" s="27">
        <v>9.811084804586235</v>
      </c>
    </row>
    <row r="20" spans="1:10" ht="12">
      <c r="A20" s="6" t="s">
        <v>38</v>
      </c>
      <c r="B20" s="9">
        <v>20</v>
      </c>
      <c r="C20" s="26">
        <v>2247</v>
      </c>
      <c r="D20" s="51">
        <v>66.96588226879337</v>
      </c>
      <c r="E20" s="9">
        <v>7</v>
      </c>
      <c r="F20" s="46">
        <f t="shared" si="0"/>
        <v>340.8</v>
      </c>
      <c r="G20" s="47">
        <v>266</v>
      </c>
      <c r="H20" s="48">
        <v>74.8</v>
      </c>
      <c r="I20" s="50">
        <v>271</v>
      </c>
      <c r="J20" s="27">
        <v>10.156641155854373</v>
      </c>
    </row>
    <row r="21" spans="1:10" ht="12">
      <c r="A21" s="6" t="s">
        <v>40</v>
      </c>
      <c r="B21" s="9">
        <v>15</v>
      </c>
      <c r="C21" s="26">
        <v>1565</v>
      </c>
      <c r="D21" s="51">
        <v>76.98134739493153</v>
      </c>
      <c r="E21" s="7">
        <v>5</v>
      </c>
      <c r="F21" s="46">
        <f t="shared" si="0"/>
        <v>346</v>
      </c>
      <c r="G21" s="47">
        <v>296</v>
      </c>
      <c r="H21" s="48">
        <v>50</v>
      </c>
      <c r="I21" s="50">
        <v>166</v>
      </c>
      <c r="J21" s="27">
        <v>17.01951833779317</v>
      </c>
    </row>
    <row r="22" spans="1:10" ht="12">
      <c r="A22" s="6" t="s">
        <v>42</v>
      </c>
      <c r="B22" s="9">
        <v>38</v>
      </c>
      <c r="C22" s="26">
        <v>9556</v>
      </c>
      <c r="D22" s="51">
        <v>178.34214219594492</v>
      </c>
      <c r="E22" s="9">
        <v>14</v>
      </c>
      <c r="F22" s="46">
        <f t="shared" si="0"/>
        <v>1700.2</v>
      </c>
      <c r="G22" s="47">
        <v>1400</v>
      </c>
      <c r="H22" s="48">
        <v>300.2</v>
      </c>
      <c r="I22" s="50">
        <v>386</v>
      </c>
      <c r="J22" s="27">
        <v>31.730568246289828</v>
      </c>
    </row>
    <row r="23" spans="1:10" ht="12">
      <c r="A23" s="6" t="s">
        <v>44</v>
      </c>
      <c r="B23" s="9">
        <v>19</v>
      </c>
      <c r="C23" s="26">
        <v>3252</v>
      </c>
      <c r="D23" s="51">
        <v>45.41112991604806</v>
      </c>
      <c r="E23" s="9">
        <v>7</v>
      </c>
      <c r="F23" s="46">
        <f t="shared" si="0"/>
        <v>504.9</v>
      </c>
      <c r="G23" s="47">
        <v>412</v>
      </c>
      <c r="H23" s="48">
        <v>92.9</v>
      </c>
      <c r="I23" s="50">
        <v>538</v>
      </c>
      <c r="J23" s="27">
        <v>7.050454949142885</v>
      </c>
    </row>
    <row r="24" spans="1:10" ht="12">
      <c r="A24" s="6" t="s">
        <v>46</v>
      </c>
      <c r="B24" s="9">
        <v>50</v>
      </c>
      <c r="C24" s="26">
        <v>6132</v>
      </c>
      <c r="D24" s="51">
        <v>89.72441785943174</v>
      </c>
      <c r="E24" s="9">
        <v>16</v>
      </c>
      <c r="F24" s="46">
        <f t="shared" si="0"/>
        <v>587.1</v>
      </c>
      <c r="G24" s="47">
        <v>341</v>
      </c>
      <c r="H24" s="48">
        <v>246.1</v>
      </c>
      <c r="I24" s="50">
        <v>418</v>
      </c>
      <c r="J24" s="27">
        <v>8.590542355719567</v>
      </c>
    </row>
    <row r="25" spans="1:10" ht="12">
      <c r="A25" s="6" t="s">
        <v>48</v>
      </c>
      <c r="B25" s="9">
        <v>20</v>
      </c>
      <c r="C25" s="26">
        <v>2476</v>
      </c>
      <c r="D25" s="51">
        <v>55.94392954137727</v>
      </c>
      <c r="E25" s="9">
        <v>8</v>
      </c>
      <c r="F25" s="46">
        <f t="shared" si="0"/>
        <v>420.2</v>
      </c>
      <c r="G25" s="47">
        <v>309</v>
      </c>
      <c r="H25" s="48">
        <v>111.2</v>
      </c>
      <c r="I25" s="50">
        <v>350</v>
      </c>
      <c r="J25" s="27">
        <v>9.494199997288662</v>
      </c>
    </row>
    <row r="26" spans="1:10" ht="12">
      <c r="A26" s="6" t="s">
        <v>50</v>
      </c>
      <c r="B26" s="9">
        <v>22</v>
      </c>
      <c r="C26" s="26">
        <v>2593</v>
      </c>
      <c r="D26" s="51">
        <v>38.19036860407059</v>
      </c>
      <c r="E26" s="9">
        <v>10</v>
      </c>
      <c r="F26" s="46">
        <f>G26+H26</f>
        <v>381.1</v>
      </c>
      <c r="G26" s="47">
        <v>288</v>
      </c>
      <c r="H26" s="48">
        <v>93.1</v>
      </c>
      <c r="I26" s="50">
        <v>403</v>
      </c>
      <c r="J26" s="27">
        <v>5.61293847860058</v>
      </c>
    </row>
    <row r="27" spans="1:10" ht="12">
      <c r="A27" s="92" t="s">
        <v>97</v>
      </c>
      <c r="B27" s="30">
        <f>AVERAGE(B4:B26)</f>
        <v>18.391304347826086</v>
      </c>
      <c r="C27" s="26">
        <f>AVERAGE(C4:C26)</f>
        <v>3427.3478260869565</v>
      </c>
      <c r="D27" s="51">
        <v>88.11948093468422</v>
      </c>
      <c r="E27" s="31">
        <f>AVERAGE(E4:E26)</f>
        <v>7.869565217391305</v>
      </c>
      <c r="F27" s="26">
        <f>AVERAGE(F4:F26)</f>
        <v>860.0347826086957</v>
      </c>
      <c r="G27" s="26">
        <f>AVERAGE(G4:G26)</f>
        <v>683.0869565217391</v>
      </c>
      <c r="H27" s="32">
        <f>AVERAGE(H4:H26)</f>
        <v>176.9478260869565</v>
      </c>
      <c r="I27" s="49">
        <f>AVERAGE(I4:I26)</f>
        <v>420.3478260869565</v>
      </c>
      <c r="J27" s="27">
        <v>22.112088552091258</v>
      </c>
    </row>
    <row r="28" spans="1:10" ht="12">
      <c r="A28" s="92" t="s">
        <v>98</v>
      </c>
      <c r="B28" s="30">
        <v>8.423076923076923</v>
      </c>
      <c r="C28" s="26">
        <v>1858.9615384615386</v>
      </c>
      <c r="D28" s="51">
        <v>117.11049427107665</v>
      </c>
      <c r="E28" s="17">
        <v>3</v>
      </c>
      <c r="F28" s="37">
        <v>215.55</v>
      </c>
      <c r="G28" s="26">
        <v>143.9</v>
      </c>
      <c r="H28" s="51">
        <v>56.588461538461544</v>
      </c>
      <c r="I28" s="49">
        <v>113.76923076923077</v>
      </c>
      <c r="J28" s="27">
        <v>13.579176609012368</v>
      </c>
    </row>
    <row r="29" spans="1:10" ht="12">
      <c r="A29" s="93"/>
      <c r="B29" s="34"/>
      <c r="C29" s="35"/>
      <c r="D29" s="34"/>
      <c r="F29" s="35"/>
      <c r="G29" s="35"/>
      <c r="J29" s="34"/>
    </row>
    <row r="30" spans="1:10" ht="12">
      <c r="A30" s="93" t="s">
        <v>144</v>
      </c>
      <c r="B30" s="34"/>
      <c r="C30" s="35"/>
      <c r="D30" s="34"/>
      <c r="F30" s="4" t="s">
        <v>99</v>
      </c>
      <c r="G30" s="35"/>
      <c r="J30" s="34"/>
    </row>
    <row r="31" spans="1:10" ht="12">
      <c r="A31" s="93" t="s">
        <v>145</v>
      </c>
      <c r="B31" s="34"/>
      <c r="C31" s="35"/>
      <c r="D31" s="34"/>
      <c r="F31" s="93" t="s">
        <v>173</v>
      </c>
      <c r="G31" s="35"/>
      <c r="J31" s="34"/>
    </row>
    <row r="32" spans="1:10" ht="12">
      <c r="A32" s="93" t="s">
        <v>174</v>
      </c>
      <c r="B32" s="34"/>
      <c r="C32" s="35"/>
      <c r="D32" s="34"/>
      <c r="F32" s="93" t="s">
        <v>147</v>
      </c>
      <c r="G32" s="35"/>
      <c r="J32" s="34"/>
    </row>
    <row r="33" spans="2:10" ht="12">
      <c r="B33" s="34"/>
      <c r="C33" s="35"/>
      <c r="D33" s="34"/>
      <c r="F33" s="93" t="s">
        <v>187</v>
      </c>
      <c r="G33" s="35"/>
      <c r="J33" s="34"/>
    </row>
    <row r="34" spans="2:10" ht="12">
      <c r="B34" s="4"/>
      <c r="C34" s="4"/>
      <c r="D34" s="4"/>
      <c r="F34" s="4"/>
      <c r="G34" s="4"/>
      <c r="J34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PageLayoutView="0" workbookViewId="0" topLeftCell="A1">
      <selection activeCell="A1" sqref="A1"/>
    </sheetView>
  </sheetViews>
  <sheetFormatPr defaultColWidth="9.57421875" defaultRowHeight="15"/>
  <cols>
    <col min="1" max="1" width="9.57421875" style="0" customWidth="1"/>
    <col min="2" max="3" width="9.00390625" style="0" customWidth="1"/>
    <col min="4" max="4" width="9.57421875" style="0" customWidth="1"/>
    <col min="5" max="5" width="11.57421875" style="0" customWidth="1"/>
    <col min="6" max="9" width="9.00390625" style="0" customWidth="1"/>
    <col min="10" max="10" width="9.57421875" style="0" customWidth="1"/>
    <col min="11" max="250" width="9.00390625" style="0" customWidth="1"/>
    <col min="251" max="251" width="9.57421875" style="0" customWidth="1"/>
    <col min="252" max="253" width="9.00390625" style="0" customWidth="1"/>
  </cols>
  <sheetData>
    <row r="1" ht="14.25">
      <c r="A1" s="1" t="s">
        <v>207</v>
      </c>
    </row>
    <row r="3" spans="1:10" ht="24">
      <c r="A3" s="9"/>
      <c r="B3" s="22" t="s">
        <v>89</v>
      </c>
      <c r="C3" s="23" t="s">
        <v>90</v>
      </c>
      <c r="D3" s="24" t="s">
        <v>91</v>
      </c>
      <c r="E3" s="186" t="s">
        <v>100</v>
      </c>
      <c r="F3" s="23" t="s">
        <v>92</v>
      </c>
      <c r="G3" s="25" t="s">
        <v>93</v>
      </c>
      <c r="H3" s="18" t="s">
        <v>94</v>
      </c>
      <c r="I3" s="7" t="s">
        <v>95</v>
      </c>
      <c r="J3" s="20" t="s">
        <v>96</v>
      </c>
    </row>
    <row r="4" spans="1:10" ht="13.5">
      <c r="A4" s="6" t="s">
        <v>7</v>
      </c>
      <c r="B4" s="28">
        <v>41</v>
      </c>
      <c r="C4" s="28">
        <v>9198</v>
      </c>
      <c r="D4" s="37">
        <v>158.57171672243743</v>
      </c>
      <c r="E4" s="7">
        <v>11</v>
      </c>
      <c r="F4" s="46">
        <f aca="true" t="shared" si="0" ref="F4:F28">G4+H4</f>
        <v>734.5</v>
      </c>
      <c r="G4" s="47">
        <v>563</v>
      </c>
      <c r="H4" s="48">
        <v>171.5</v>
      </c>
      <c r="I4" s="7">
        <v>375</v>
      </c>
      <c r="J4" s="27">
        <v>12.662636000503403</v>
      </c>
    </row>
    <row r="5" spans="1:10" ht="13.5">
      <c r="A5" s="6" t="s">
        <v>9</v>
      </c>
      <c r="B5" s="28">
        <v>7</v>
      </c>
      <c r="C5" s="28">
        <v>1641</v>
      </c>
      <c r="D5" s="37">
        <v>91.335129238373</v>
      </c>
      <c r="E5" s="7">
        <v>5</v>
      </c>
      <c r="F5" s="46">
        <f t="shared" si="0"/>
        <v>337.5</v>
      </c>
      <c r="G5" s="47">
        <v>238</v>
      </c>
      <c r="H5" s="48">
        <v>99.5</v>
      </c>
      <c r="I5" s="7">
        <v>154</v>
      </c>
      <c r="J5" s="27">
        <v>18.78464723823942</v>
      </c>
    </row>
    <row r="6" spans="1:10" ht="13.5">
      <c r="A6" s="6" t="s">
        <v>11</v>
      </c>
      <c r="B6" s="28">
        <v>10</v>
      </c>
      <c r="C6" s="28">
        <v>1259</v>
      </c>
      <c r="D6" s="37">
        <v>90.7492035117563</v>
      </c>
      <c r="E6" s="7">
        <v>6</v>
      </c>
      <c r="F6" s="46">
        <f t="shared" si="0"/>
        <v>276.5</v>
      </c>
      <c r="G6" s="47">
        <v>225</v>
      </c>
      <c r="H6" s="48">
        <v>51.5</v>
      </c>
      <c r="I6" s="7">
        <v>197</v>
      </c>
      <c r="J6" s="27">
        <v>19.93022618824513</v>
      </c>
    </row>
    <row r="7" spans="1:10" ht="13.5">
      <c r="A7" s="6" t="s">
        <v>13</v>
      </c>
      <c r="B7" s="28">
        <v>9</v>
      </c>
      <c r="C7" s="28">
        <v>2895</v>
      </c>
      <c r="D7" s="37">
        <v>155.57573770844195</v>
      </c>
      <c r="E7" s="7">
        <v>3</v>
      </c>
      <c r="F7" s="46">
        <f t="shared" si="0"/>
        <v>677.9</v>
      </c>
      <c r="G7" s="47">
        <v>491</v>
      </c>
      <c r="H7" s="48">
        <v>186.9</v>
      </c>
      <c r="I7" s="7">
        <v>130</v>
      </c>
      <c r="J7" s="27">
        <v>36.42998017013913</v>
      </c>
    </row>
    <row r="8" spans="1:10" ht="13.5">
      <c r="A8" s="6" t="s">
        <v>15</v>
      </c>
      <c r="B8" s="28">
        <v>16</v>
      </c>
      <c r="C8" s="28">
        <v>4679</v>
      </c>
      <c r="D8" s="37">
        <v>335.7997402019535</v>
      </c>
      <c r="E8" s="7">
        <v>2</v>
      </c>
      <c r="F8" s="46">
        <f t="shared" si="0"/>
        <v>306.8</v>
      </c>
      <c r="G8" s="47">
        <v>249</v>
      </c>
      <c r="H8" s="48">
        <v>57.8</v>
      </c>
      <c r="I8" s="7">
        <v>91</v>
      </c>
      <c r="J8" s="27">
        <v>22.018243277187292</v>
      </c>
    </row>
    <row r="9" spans="1:10" ht="13.5">
      <c r="A9" s="6" t="s">
        <v>17</v>
      </c>
      <c r="B9" s="28">
        <v>15</v>
      </c>
      <c r="C9" s="28">
        <v>3644</v>
      </c>
      <c r="D9" s="37">
        <v>142.61896002442214</v>
      </c>
      <c r="E9" s="7">
        <v>6</v>
      </c>
      <c r="F9" s="46">
        <f t="shared" si="0"/>
        <v>738.5</v>
      </c>
      <c r="G9" s="47">
        <v>486</v>
      </c>
      <c r="H9" s="48">
        <v>252.5</v>
      </c>
      <c r="I9" s="7">
        <v>176</v>
      </c>
      <c r="J9" s="27">
        <v>28.903430839197515</v>
      </c>
    </row>
    <row r="10" spans="1:10" ht="13.5">
      <c r="A10" s="6" t="s">
        <v>19</v>
      </c>
      <c r="B10" s="28">
        <v>7</v>
      </c>
      <c r="C10" s="28">
        <v>979</v>
      </c>
      <c r="D10" s="37">
        <v>87.17953284593533</v>
      </c>
      <c r="E10" s="7">
        <v>4</v>
      </c>
      <c r="F10" s="46">
        <f t="shared" si="0"/>
        <v>122.3</v>
      </c>
      <c r="G10" s="47">
        <v>81</v>
      </c>
      <c r="H10" s="48">
        <v>41.3</v>
      </c>
      <c r="I10" s="7">
        <v>65</v>
      </c>
      <c r="J10" s="27">
        <v>10.890762887699582</v>
      </c>
    </row>
    <row r="11" spans="1:10" ht="13.5">
      <c r="A11" s="6" t="s">
        <v>21</v>
      </c>
      <c r="B11" s="28">
        <v>8</v>
      </c>
      <c r="C11" s="28">
        <v>1622</v>
      </c>
      <c r="D11" s="37">
        <v>72.54252145639622</v>
      </c>
      <c r="E11" s="7">
        <v>1</v>
      </c>
      <c r="F11" s="46">
        <f t="shared" si="0"/>
        <v>105.4</v>
      </c>
      <c r="G11" s="47">
        <v>68</v>
      </c>
      <c r="H11" s="48">
        <v>37.4</v>
      </c>
      <c r="I11" s="7">
        <v>193</v>
      </c>
      <c r="J11" s="27">
        <v>4.713922171087646</v>
      </c>
    </row>
    <row r="12" spans="1:10" ht="13.5">
      <c r="A12" s="6" t="s">
        <v>23</v>
      </c>
      <c r="B12" s="28">
        <v>20</v>
      </c>
      <c r="C12" s="28">
        <v>4000</v>
      </c>
      <c r="D12" s="37">
        <v>93.67966706246325</v>
      </c>
      <c r="E12" s="7">
        <v>6</v>
      </c>
      <c r="F12" s="46">
        <f t="shared" si="0"/>
        <v>320.9</v>
      </c>
      <c r="G12" s="47">
        <v>219</v>
      </c>
      <c r="H12" s="48">
        <v>101.9</v>
      </c>
      <c r="I12" s="7">
        <v>297</v>
      </c>
      <c r="J12" s="27">
        <v>7.515451290086115</v>
      </c>
    </row>
    <row r="13" spans="1:10" ht="13.5">
      <c r="A13" s="6" t="s">
        <v>25</v>
      </c>
      <c r="B13" s="28">
        <v>4</v>
      </c>
      <c r="C13" s="28">
        <v>922</v>
      </c>
      <c r="D13" s="37">
        <v>77.57547201561606</v>
      </c>
      <c r="E13" s="7">
        <v>1</v>
      </c>
      <c r="F13" s="46">
        <f t="shared" si="0"/>
        <v>70.3</v>
      </c>
      <c r="G13" s="47">
        <v>45</v>
      </c>
      <c r="H13" s="48">
        <v>25.3</v>
      </c>
      <c r="I13" s="7">
        <v>79</v>
      </c>
      <c r="J13" s="27">
        <v>5.914919395550768</v>
      </c>
    </row>
    <row r="14" spans="1:10" ht="13.5">
      <c r="A14" s="6" t="s">
        <v>27</v>
      </c>
      <c r="B14" s="28">
        <v>9</v>
      </c>
      <c r="C14" s="28">
        <v>2780</v>
      </c>
      <c r="D14" s="37">
        <v>148.63528216643942</v>
      </c>
      <c r="E14" s="7">
        <v>2</v>
      </c>
      <c r="F14" s="46">
        <f t="shared" si="0"/>
        <v>329.2</v>
      </c>
      <c r="G14" s="47">
        <v>250</v>
      </c>
      <c r="H14" s="48">
        <v>79.2</v>
      </c>
      <c r="I14" s="7">
        <v>130</v>
      </c>
      <c r="J14" s="27">
        <v>17.600983773090597</v>
      </c>
    </row>
    <row r="15" spans="1:10" ht="13.5">
      <c r="A15" s="6" t="s">
        <v>29</v>
      </c>
      <c r="B15" s="28">
        <v>6</v>
      </c>
      <c r="C15" s="28">
        <v>1028</v>
      </c>
      <c r="D15" s="37">
        <v>57.09461711061249</v>
      </c>
      <c r="E15" s="7">
        <v>2</v>
      </c>
      <c r="F15" s="46">
        <f t="shared" si="0"/>
        <v>99.4</v>
      </c>
      <c r="G15" s="47">
        <v>65</v>
      </c>
      <c r="H15" s="48">
        <v>34.4</v>
      </c>
      <c r="I15" s="7">
        <v>128</v>
      </c>
      <c r="J15" s="27">
        <v>5.5206273743140875</v>
      </c>
    </row>
    <row r="16" spans="1:10" ht="13.5">
      <c r="A16" s="6" t="s">
        <v>31</v>
      </c>
      <c r="B16" s="28">
        <v>11</v>
      </c>
      <c r="C16" s="28">
        <v>2787</v>
      </c>
      <c r="D16" s="37">
        <v>181.49612196122612</v>
      </c>
      <c r="E16" s="7">
        <v>3</v>
      </c>
      <c r="F16" s="46">
        <f t="shared" si="0"/>
        <v>191.5</v>
      </c>
      <c r="G16" s="47">
        <v>136</v>
      </c>
      <c r="H16" s="48">
        <v>55.5</v>
      </c>
      <c r="I16" s="7">
        <v>92</v>
      </c>
      <c r="J16" s="27">
        <v>12.470939130095015</v>
      </c>
    </row>
    <row r="17" spans="1:10" ht="13.5">
      <c r="A17" s="6" t="s">
        <v>33</v>
      </c>
      <c r="B17" s="28">
        <v>3</v>
      </c>
      <c r="C17" s="28">
        <v>422</v>
      </c>
      <c r="D17" s="37">
        <v>34.97720679651886</v>
      </c>
      <c r="E17" s="168" t="s">
        <v>191</v>
      </c>
      <c r="F17" s="46">
        <f t="shared" si="0"/>
        <v>21.2</v>
      </c>
      <c r="G17" s="47">
        <v>19</v>
      </c>
      <c r="H17" s="48">
        <v>2.2</v>
      </c>
      <c r="I17" s="7">
        <v>110</v>
      </c>
      <c r="J17" s="27">
        <v>1.7571487774554497</v>
      </c>
    </row>
    <row r="18" spans="1:10" ht="13.5">
      <c r="A18" s="6" t="s">
        <v>35</v>
      </c>
      <c r="B18" s="28">
        <v>2</v>
      </c>
      <c r="C18" s="28">
        <v>64</v>
      </c>
      <c r="D18" s="37">
        <v>8.475698582969143</v>
      </c>
      <c r="E18" s="168" t="s">
        <v>191</v>
      </c>
      <c r="F18" s="46">
        <f t="shared" si="0"/>
        <v>10.6</v>
      </c>
      <c r="G18" s="47">
        <v>6</v>
      </c>
      <c r="H18" s="48">
        <v>4.6</v>
      </c>
      <c r="I18" s="7">
        <v>81</v>
      </c>
      <c r="J18" s="27">
        <v>1.4037875778042643</v>
      </c>
    </row>
    <row r="19" spans="1:10" ht="13.5">
      <c r="A19" s="8" t="s">
        <v>37</v>
      </c>
      <c r="B19" s="28">
        <v>4</v>
      </c>
      <c r="C19" s="28">
        <v>666</v>
      </c>
      <c r="D19" s="37">
        <v>111.37868753762794</v>
      </c>
      <c r="E19" s="7">
        <v>3</v>
      </c>
      <c r="F19" s="46">
        <f t="shared" si="0"/>
        <v>88.4</v>
      </c>
      <c r="G19" s="47">
        <v>59</v>
      </c>
      <c r="H19" s="48">
        <v>29.4</v>
      </c>
      <c r="I19" s="7">
        <v>39</v>
      </c>
      <c r="J19" s="27">
        <v>14.783597565054519</v>
      </c>
    </row>
    <row r="20" spans="1:10" ht="13.5">
      <c r="A20" s="8" t="s">
        <v>39</v>
      </c>
      <c r="B20" s="28">
        <v>2</v>
      </c>
      <c r="C20" s="28">
        <v>721</v>
      </c>
      <c r="D20" s="37">
        <v>91.55439296008939</v>
      </c>
      <c r="E20" s="7">
        <v>1</v>
      </c>
      <c r="F20" s="46">
        <f t="shared" si="0"/>
        <v>224.5</v>
      </c>
      <c r="G20" s="47">
        <v>217</v>
      </c>
      <c r="H20" s="48">
        <v>7.5</v>
      </c>
      <c r="I20" s="7">
        <v>52</v>
      </c>
      <c r="J20" s="27">
        <v>28.507574506990387</v>
      </c>
    </row>
    <row r="21" spans="1:10" ht="13.5">
      <c r="A21" s="8" t="s">
        <v>41</v>
      </c>
      <c r="B21" s="28">
        <v>2</v>
      </c>
      <c r="C21" s="28">
        <v>402</v>
      </c>
      <c r="D21" s="37">
        <v>48.394086772282954</v>
      </c>
      <c r="E21" s="7">
        <v>1</v>
      </c>
      <c r="F21" s="46">
        <f t="shared" si="0"/>
        <v>65.4</v>
      </c>
      <c r="G21" s="47">
        <v>58</v>
      </c>
      <c r="H21" s="48">
        <v>7.4</v>
      </c>
      <c r="I21" s="7">
        <v>48</v>
      </c>
      <c r="J21" s="27">
        <v>7.873067848028122</v>
      </c>
    </row>
    <row r="22" spans="1:10" ht="13.5">
      <c r="A22" s="8" t="s">
        <v>43</v>
      </c>
      <c r="B22" s="28">
        <v>13</v>
      </c>
      <c r="C22" s="28">
        <v>2204</v>
      </c>
      <c r="D22" s="37">
        <v>297.419842383677</v>
      </c>
      <c r="E22" s="7">
        <v>2</v>
      </c>
      <c r="F22" s="46">
        <f t="shared" si="0"/>
        <v>203.4</v>
      </c>
      <c r="G22" s="47">
        <v>149</v>
      </c>
      <c r="H22" s="48">
        <v>54.4</v>
      </c>
      <c r="I22" s="7">
        <v>44</v>
      </c>
      <c r="J22" s="27">
        <v>27.44791104393825</v>
      </c>
    </row>
    <row r="23" spans="1:10" ht="13.5">
      <c r="A23" s="8" t="s">
        <v>45</v>
      </c>
      <c r="B23" s="28">
        <v>3</v>
      </c>
      <c r="C23" s="28">
        <v>274</v>
      </c>
      <c r="D23" s="37">
        <v>23.510030374272823</v>
      </c>
      <c r="E23" s="7">
        <v>2</v>
      </c>
      <c r="F23" s="46">
        <f t="shared" si="0"/>
        <v>25.4</v>
      </c>
      <c r="G23" s="47">
        <v>11</v>
      </c>
      <c r="H23" s="48">
        <v>14.4</v>
      </c>
      <c r="I23" s="7">
        <v>64</v>
      </c>
      <c r="J23" s="27">
        <v>2.1793969763012027</v>
      </c>
    </row>
    <row r="24" spans="1:10" ht="13.5">
      <c r="A24" s="8" t="s">
        <v>47</v>
      </c>
      <c r="B24" s="28">
        <v>4</v>
      </c>
      <c r="C24" s="28">
        <v>886</v>
      </c>
      <c r="D24" s="37">
        <v>126.47566842248011</v>
      </c>
      <c r="E24" s="7">
        <v>1</v>
      </c>
      <c r="F24" s="46">
        <f t="shared" si="0"/>
        <v>97.7</v>
      </c>
      <c r="G24" s="47">
        <v>69</v>
      </c>
      <c r="H24" s="48">
        <v>28.7</v>
      </c>
      <c r="I24" s="7">
        <v>26</v>
      </c>
      <c r="J24" s="27">
        <v>13.946583301214794</v>
      </c>
    </row>
    <row r="25" spans="1:10" ht="13.5">
      <c r="A25" s="8" t="s">
        <v>49</v>
      </c>
      <c r="B25" s="28">
        <v>9</v>
      </c>
      <c r="C25" s="28">
        <v>2370</v>
      </c>
      <c r="D25" s="37">
        <v>160.51690507152148</v>
      </c>
      <c r="E25" s="7">
        <v>2</v>
      </c>
      <c r="F25" s="46">
        <f t="shared" si="0"/>
        <v>263.6</v>
      </c>
      <c r="G25" s="47">
        <v>220</v>
      </c>
      <c r="H25" s="48">
        <v>43.6</v>
      </c>
      <c r="I25" s="7">
        <v>113</v>
      </c>
      <c r="J25" s="27">
        <v>17.853272648461207</v>
      </c>
    </row>
    <row r="26" spans="1:10" ht="13.5">
      <c r="A26" s="8" t="s">
        <v>51</v>
      </c>
      <c r="B26" s="28">
        <v>3</v>
      </c>
      <c r="C26" s="28">
        <v>948</v>
      </c>
      <c r="D26" s="37">
        <v>111.74633111333765</v>
      </c>
      <c r="E26" s="7">
        <v>1</v>
      </c>
      <c r="F26" s="46">
        <f t="shared" si="0"/>
        <v>87</v>
      </c>
      <c r="G26" s="47">
        <v>72</v>
      </c>
      <c r="H26" s="48">
        <v>15</v>
      </c>
      <c r="I26" s="7">
        <v>46</v>
      </c>
      <c r="J26" s="27">
        <v>10.255201273059468</v>
      </c>
    </row>
    <row r="27" spans="1:10" ht="13.5">
      <c r="A27" s="8" t="s">
        <v>53</v>
      </c>
      <c r="B27" s="28">
        <v>2</v>
      </c>
      <c r="C27" s="28">
        <v>246</v>
      </c>
      <c r="D27" s="37">
        <v>43.13367933791556</v>
      </c>
      <c r="E27" s="168" t="s">
        <v>191</v>
      </c>
      <c r="F27" s="46">
        <f t="shared" si="0"/>
        <v>10.3</v>
      </c>
      <c r="G27" s="47">
        <v>5</v>
      </c>
      <c r="H27" s="48">
        <v>5.3</v>
      </c>
      <c r="I27" s="7">
        <v>37</v>
      </c>
      <c r="J27" s="27">
        <v>1.8060036470753262</v>
      </c>
    </row>
    <row r="28" spans="1:10" ht="13.5">
      <c r="A28" s="8" t="s">
        <v>54</v>
      </c>
      <c r="B28" s="28">
        <v>4</v>
      </c>
      <c r="C28" s="28">
        <v>590</v>
      </c>
      <c r="D28" s="37">
        <v>72.9584013454024</v>
      </c>
      <c r="E28" s="7">
        <v>1</v>
      </c>
      <c r="F28" s="46">
        <f t="shared" si="0"/>
        <v>73.6</v>
      </c>
      <c r="G28" s="47">
        <v>53</v>
      </c>
      <c r="H28" s="48">
        <v>20.6</v>
      </c>
      <c r="I28" s="7">
        <v>50</v>
      </c>
      <c r="J28" s="27">
        <v>9.101251422070535</v>
      </c>
    </row>
    <row r="29" spans="1:10" ht="13.5">
      <c r="A29" s="8" t="s">
        <v>55</v>
      </c>
      <c r="B29" s="28">
        <v>5</v>
      </c>
      <c r="C29" s="28">
        <v>1106</v>
      </c>
      <c r="D29" s="37">
        <v>56.28183664018808</v>
      </c>
      <c r="E29" s="7">
        <v>3</v>
      </c>
      <c r="F29" s="46">
        <f>G29+H29</f>
        <v>122.5</v>
      </c>
      <c r="G29" s="47">
        <v>79</v>
      </c>
      <c r="H29" s="48">
        <v>43.5</v>
      </c>
      <c r="I29" s="7">
        <v>141</v>
      </c>
      <c r="J29" s="27">
        <v>6.233747729134756</v>
      </c>
    </row>
    <row r="30" spans="1:10" ht="13.5">
      <c r="A30" s="29" t="s">
        <v>101</v>
      </c>
      <c r="B30" s="36">
        <f>AVERAGE(B4:B29)</f>
        <v>8.423076923076923</v>
      </c>
      <c r="C30" s="28">
        <f>AVERAGE(C4:C29)</f>
        <v>1858.9615384615386</v>
      </c>
      <c r="D30" s="37">
        <v>117.11049427107665</v>
      </c>
      <c r="E30" s="7">
        <f>AVERAGE(E4:E29)</f>
        <v>3</v>
      </c>
      <c r="F30" s="37">
        <f>AVERAGE(F4:F29)</f>
        <v>215.55</v>
      </c>
      <c r="G30" s="37">
        <f>AVERAGE(G4:G29)</f>
        <v>158.96153846153845</v>
      </c>
      <c r="H30" s="45">
        <f>AVERAGE(H4:H29)</f>
        <v>56.588461538461544</v>
      </c>
      <c r="I30" s="51">
        <f>AVERAGE(I4:I29)</f>
        <v>113.76923076923077</v>
      </c>
      <c r="J30" s="27">
        <v>13.579176609012368</v>
      </c>
    </row>
    <row r="32" ht="13.5">
      <c r="A32" s="33" t="s">
        <v>102</v>
      </c>
    </row>
    <row r="34" spans="2:3" ht="13.5">
      <c r="B34" s="38"/>
      <c r="C34" s="39"/>
    </row>
    <row r="35" spans="2:3" ht="13.5">
      <c r="B35" s="38"/>
      <c r="C35" s="39"/>
    </row>
    <row r="36" spans="2:3" ht="13.5">
      <c r="B36" s="38"/>
      <c r="C36" s="39"/>
    </row>
    <row r="37" spans="2:3" ht="13.5">
      <c r="B37" s="38"/>
      <c r="C37" s="39"/>
    </row>
    <row r="38" spans="2:3" ht="13.5">
      <c r="B38" s="38"/>
      <c r="C38" s="39"/>
    </row>
    <row r="39" spans="2:3" ht="13.5">
      <c r="B39" s="38"/>
      <c r="C39" s="39"/>
    </row>
    <row r="40" spans="2:3" ht="13.5">
      <c r="B40" s="38"/>
      <c r="C40" s="39"/>
    </row>
    <row r="41" spans="2:3" ht="13.5">
      <c r="B41" s="38"/>
      <c r="C41" s="39"/>
    </row>
    <row r="42" spans="2:3" ht="13.5">
      <c r="B42" s="38"/>
      <c r="C42" s="39"/>
    </row>
    <row r="43" spans="2:3" ht="13.5">
      <c r="B43" s="38"/>
      <c r="C43" s="39"/>
    </row>
    <row r="44" spans="2:3" ht="13.5">
      <c r="B44" s="38"/>
      <c r="C44" s="39"/>
    </row>
    <row r="45" spans="2:3" ht="13.5">
      <c r="B45" s="38"/>
      <c r="C45" s="39"/>
    </row>
    <row r="46" spans="2:3" ht="13.5">
      <c r="B46" s="38"/>
      <c r="C46" s="39"/>
    </row>
    <row r="47" spans="2:3" ht="13.5">
      <c r="B47" s="38"/>
      <c r="C47" s="39"/>
    </row>
    <row r="48" spans="2:3" ht="13.5">
      <c r="B48" s="38"/>
      <c r="C48" s="39"/>
    </row>
    <row r="49" spans="2:3" ht="13.5">
      <c r="B49" s="38"/>
      <c r="C49" s="39"/>
    </row>
    <row r="50" spans="2:3" ht="13.5">
      <c r="B50" s="38"/>
      <c r="C50" s="39"/>
    </row>
    <row r="51" spans="2:3" ht="13.5">
      <c r="B51" s="38"/>
      <c r="C51" s="39"/>
    </row>
    <row r="52" spans="2:3" ht="13.5">
      <c r="B52" s="38"/>
      <c r="C52" s="39"/>
    </row>
    <row r="53" spans="2:3" ht="13.5">
      <c r="B53" s="38"/>
      <c r="C53" s="39"/>
    </row>
    <row r="54" spans="2:3" ht="13.5">
      <c r="B54" s="38"/>
      <c r="C54" s="39"/>
    </row>
    <row r="55" spans="2:3" ht="13.5">
      <c r="B55" s="38"/>
      <c r="C55" s="39"/>
    </row>
    <row r="56" spans="2:3" ht="13.5">
      <c r="B56" s="38"/>
      <c r="C56" s="39"/>
    </row>
    <row r="57" spans="2:3" ht="13.5">
      <c r="B57" s="38"/>
      <c r="C57" s="39"/>
    </row>
    <row r="58" spans="2:3" ht="13.5">
      <c r="B58" s="38"/>
      <c r="C58" s="39"/>
    </row>
    <row r="59" spans="2:3" ht="13.5">
      <c r="B59" s="38"/>
      <c r="C59" s="39"/>
    </row>
    <row r="60" spans="2:3" ht="13.5">
      <c r="B60" s="40"/>
      <c r="C60" s="40"/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A1">
      <selection activeCell="F34" sqref="F34"/>
    </sheetView>
  </sheetViews>
  <sheetFormatPr defaultColWidth="11.57421875" defaultRowHeight="15"/>
  <cols>
    <col min="1" max="1" width="9.00390625" style="41" customWidth="1"/>
    <col min="2" max="5" width="11.57421875" style="41" customWidth="1"/>
    <col min="6" max="6" width="9.00390625" style="41" customWidth="1"/>
    <col min="7" max="7" width="9.57421875" style="41" customWidth="1"/>
    <col min="8" max="12" width="11.57421875" style="41" customWidth="1"/>
    <col min="13" max="255" width="9.00390625" style="41" customWidth="1"/>
    <col min="256" max="16384" width="11.57421875" style="41" customWidth="1"/>
  </cols>
  <sheetData>
    <row r="1" ht="14.25">
      <c r="A1" s="177" t="s">
        <v>103</v>
      </c>
    </row>
    <row r="3" spans="1:12" s="169" customFormat="1" ht="12">
      <c r="A3" s="238"/>
      <c r="B3" s="237" t="s">
        <v>104</v>
      </c>
      <c r="C3" s="237"/>
      <c r="D3" s="237" t="s">
        <v>105</v>
      </c>
      <c r="E3" s="237"/>
      <c r="G3" s="238"/>
      <c r="H3" s="237" t="s">
        <v>104</v>
      </c>
      <c r="I3" s="237"/>
      <c r="J3" s="237" t="s">
        <v>105</v>
      </c>
      <c r="K3" s="237"/>
      <c r="L3" s="170"/>
    </row>
    <row r="4" spans="1:12" s="169" customFormat="1" ht="12">
      <c r="A4" s="239"/>
      <c r="B4" s="137" t="s">
        <v>106</v>
      </c>
      <c r="C4" s="137" t="s">
        <v>107</v>
      </c>
      <c r="D4" s="137" t="s">
        <v>106</v>
      </c>
      <c r="E4" s="137" t="s">
        <v>107</v>
      </c>
      <c r="G4" s="239"/>
      <c r="H4" s="137" t="s">
        <v>106</v>
      </c>
      <c r="I4" s="137" t="s">
        <v>107</v>
      </c>
      <c r="J4" s="137" t="s">
        <v>106</v>
      </c>
      <c r="K4" s="137" t="s">
        <v>107</v>
      </c>
      <c r="L4" s="171"/>
    </row>
    <row r="5" spans="1:12" s="169" customFormat="1" ht="12">
      <c r="A5" s="172" t="s">
        <v>108</v>
      </c>
      <c r="B5" s="175">
        <v>12219982</v>
      </c>
      <c r="C5" s="173">
        <v>27.314773431555793</v>
      </c>
      <c r="D5" s="175">
        <v>3875416</v>
      </c>
      <c r="E5" s="173">
        <v>8.66254221921327</v>
      </c>
      <c r="G5" s="174" t="s">
        <v>193</v>
      </c>
      <c r="H5" s="176">
        <v>82973329</v>
      </c>
      <c r="I5" s="173">
        <v>42.84376208595362</v>
      </c>
      <c r="J5" s="175">
        <v>57452693</v>
      </c>
      <c r="K5" s="173">
        <v>29.666032925945796</v>
      </c>
      <c r="L5" s="171"/>
    </row>
    <row r="6" spans="1:12" s="169" customFormat="1" ht="12">
      <c r="A6" s="172" t="s">
        <v>109</v>
      </c>
      <c r="B6" s="175">
        <v>23335384</v>
      </c>
      <c r="C6" s="173">
        <v>34.67272347896415</v>
      </c>
      <c r="D6" s="175">
        <v>7451609</v>
      </c>
      <c r="E6" s="173">
        <v>11.071923150283732</v>
      </c>
      <c r="G6" s="174" t="s">
        <v>9</v>
      </c>
      <c r="H6" s="176">
        <v>32168954</v>
      </c>
      <c r="I6" s="173">
        <v>48.4453039552984</v>
      </c>
      <c r="J6" s="175">
        <v>20479991</v>
      </c>
      <c r="K6" s="173">
        <v>30.842140188853374</v>
      </c>
      <c r="L6" s="171"/>
    </row>
    <row r="7" spans="1:12" s="169" customFormat="1" ht="12">
      <c r="A7" s="172" t="s">
        <v>110</v>
      </c>
      <c r="B7" s="175">
        <v>36359225</v>
      </c>
      <c r="C7" s="173">
        <v>36.69340430879768</v>
      </c>
      <c r="D7" s="175">
        <v>14705320</v>
      </c>
      <c r="E7" s="173">
        <v>14.840477272280935</v>
      </c>
      <c r="G7" s="174" t="s">
        <v>11</v>
      </c>
      <c r="H7" s="176">
        <v>20737713</v>
      </c>
      <c r="I7" s="173">
        <v>35.09245987672151</v>
      </c>
      <c r="J7" s="175">
        <v>10473566</v>
      </c>
      <c r="K7" s="173">
        <v>17.723419868969867</v>
      </c>
      <c r="L7" s="171"/>
    </row>
    <row r="8" spans="1:12" s="169" customFormat="1" ht="12">
      <c r="A8" s="172" t="s">
        <v>111</v>
      </c>
      <c r="B8" s="175">
        <v>62421382</v>
      </c>
      <c r="C8" s="173">
        <v>48.11834643398644</v>
      </c>
      <c r="D8" s="175">
        <v>36527589</v>
      </c>
      <c r="E8" s="173">
        <v>28.157774236723444</v>
      </c>
      <c r="G8" s="174" t="s">
        <v>13</v>
      </c>
      <c r="H8" s="176">
        <v>28143696</v>
      </c>
      <c r="I8" s="173">
        <v>45.02053708270071</v>
      </c>
      <c r="J8" s="175">
        <v>15372955</v>
      </c>
      <c r="K8" s="173">
        <v>24.591606256981645</v>
      </c>
      <c r="L8" s="171"/>
    </row>
    <row r="9" spans="1:12" s="169" customFormat="1" ht="12">
      <c r="A9" s="172" t="s">
        <v>112</v>
      </c>
      <c r="B9" s="175">
        <v>27369594</v>
      </c>
      <c r="C9" s="173">
        <v>38.98681716076721</v>
      </c>
      <c r="D9" s="175">
        <v>12294123</v>
      </c>
      <c r="E9" s="173">
        <v>17.512452890349152</v>
      </c>
      <c r="G9" s="174" t="s">
        <v>15</v>
      </c>
      <c r="H9" s="176">
        <v>21119324</v>
      </c>
      <c r="I9" s="173">
        <v>37.66579857776383</v>
      </c>
      <c r="J9" s="175">
        <v>14148748</v>
      </c>
      <c r="K9" s="173">
        <v>25.23394651720571</v>
      </c>
      <c r="L9" s="171"/>
    </row>
    <row r="10" spans="1:12" s="169" customFormat="1" ht="12">
      <c r="A10" s="172" t="s">
        <v>113</v>
      </c>
      <c r="B10" s="175">
        <v>47081968</v>
      </c>
      <c r="C10" s="173">
        <v>54.01103070684394</v>
      </c>
      <c r="D10" s="175">
        <v>29741411</v>
      </c>
      <c r="E10" s="173">
        <v>34.11846044298459</v>
      </c>
      <c r="G10" s="174" t="s">
        <v>17</v>
      </c>
      <c r="H10" s="176">
        <v>39204272</v>
      </c>
      <c r="I10" s="173">
        <v>43.28895693936963</v>
      </c>
      <c r="J10" s="175">
        <v>22430312</v>
      </c>
      <c r="K10" s="173">
        <v>24.76732153844423</v>
      </c>
      <c r="L10" s="171"/>
    </row>
    <row r="11" spans="1:12" s="169" customFormat="1" ht="12">
      <c r="A11" s="172" t="s">
        <v>114</v>
      </c>
      <c r="B11" s="175">
        <v>52429216</v>
      </c>
      <c r="C11" s="173">
        <v>50.57468332786084</v>
      </c>
      <c r="D11" s="175">
        <v>29647414</v>
      </c>
      <c r="E11" s="173">
        <v>28.598722028191077</v>
      </c>
      <c r="G11" s="174" t="s">
        <v>19</v>
      </c>
      <c r="H11" s="176">
        <v>17157522</v>
      </c>
      <c r="I11" s="173">
        <v>42.302225300068656</v>
      </c>
      <c r="J11" s="175">
        <v>11685767</v>
      </c>
      <c r="K11" s="173">
        <v>28.81150019438165</v>
      </c>
      <c r="L11" s="171"/>
    </row>
    <row r="12" spans="1:12" s="169" customFormat="1" ht="12">
      <c r="A12" s="172" t="s">
        <v>115</v>
      </c>
      <c r="B12" s="175">
        <v>77491230</v>
      </c>
      <c r="C12" s="173">
        <v>50.6578191586923</v>
      </c>
      <c r="D12" s="175">
        <v>42821091</v>
      </c>
      <c r="E12" s="173">
        <v>27.99314301832486</v>
      </c>
      <c r="G12" s="174" t="s">
        <v>21</v>
      </c>
      <c r="H12" s="176">
        <v>32065357</v>
      </c>
      <c r="I12" s="173">
        <v>41.80602385176272</v>
      </c>
      <c r="J12" s="175">
        <v>15722654</v>
      </c>
      <c r="K12" s="173">
        <v>20.498809607421883</v>
      </c>
      <c r="L12" s="171"/>
    </row>
    <row r="13" spans="1:12" s="169" customFormat="1" ht="12">
      <c r="A13" s="172" t="s">
        <v>116</v>
      </c>
      <c r="B13" s="175">
        <v>56439495</v>
      </c>
      <c r="C13" s="173">
        <v>42.72658702699744</v>
      </c>
      <c r="D13" s="175">
        <v>25660345</v>
      </c>
      <c r="E13" s="173">
        <v>19.425740145004465</v>
      </c>
      <c r="G13" s="174" t="s">
        <v>23</v>
      </c>
      <c r="H13" s="176">
        <v>59137171</v>
      </c>
      <c r="I13" s="173">
        <v>44.56004144749271</v>
      </c>
      <c r="J13" s="175">
        <v>36893227</v>
      </c>
      <c r="K13" s="173">
        <v>27.799160772363578</v>
      </c>
      <c r="L13" s="171"/>
    </row>
    <row r="14" spans="1:12" s="169" customFormat="1" ht="12">
      <c r="A14" s="172" t="s">
        <v>117</v>
      </c>
      <c r="B14" s="175">
        <v>37076348</v>
      </c>
      <c r="C14" s="173">
        <v>44.05758361014334</v>
      </c>
      <c r="D14" s="175">
        <v>16147920</v>
      </c>
      <c r="E14" s="173">
        <v>19.1884684956001</v>
      </c>
      <c r="G14" s="174" t="s">
        <v>25</v>
      </c>
      <c r="H14" s="176">
        <v>13934528</v>
      </c>
      <c r="I14" s="173">
        <v>36.64806761356979</v>
      </c>
      <c r="J14" s="175">
        <v>7434766</v>
      </c>
      <c r="K14" s="173">
        <v>19.553572755321873</v>
      </c>
      <c r="L14" s="171"/>
    </row>
    <row r="15" spans="1:12" s="169" customFormat="1" ht="12">
      <c r="A15" s="172" t="s">
        <v>118</v>
      </c>
      <c r="B15" s="175">
        <v>115630117</v>
      </c>
      <c r="C15" s="173">
        <v>53.06640148086823</v>
      </c>
      <c r="D15" s="175">
        <v>67064674</v>
      </c>
      <c r="E15" s="173">
        <v>30.778148530867135</v>
      </c>
      <c r="G15" s="174" t="s">
        <v>27</v>
      </c>
      <c r="H15" s="176">
        <v>24473968</v>
      </c>
      <c r="I15" s="173">
        <v>44.05741887742076</v>
      </c>
      <c r="J15" s="175">
        <v>14310869</v>
      </c>
      <c r="K15" s="173">
        <v>25.762064820583873</v>
      </c>
      <c r="L15" s="171"/>
    </row>
    <row r="16" spans="1:12" s="169" customFormat="1" ht="12">
      <c r="A16" s="172" t="s">
        <v>119</v>
      </c>
      <c r="B16" s="175">
        <v>104995438</v>
      </c>
      <c r="C16" s="173">
        <v>43.902427173789334</v>
      </c>
      <c r="D16" s="175">
        <v>55263110</v>
      </c>
      <c r="E16" s="173">
        <v>23.107524559039497</v>
      </c>
      <c r="G16" s="174" t="s">
        <v>29</v>
      </c>
      <c r="H16" s="176">
        <v>24982677</v>
      </c>
      <c r="I16" s="173">
        <v>42.662574207933275</v>
      </c>
      <c r="J16" s="175">
        <v>13201746</v>
      </c>
      <c r="K16" s="173">
        <v>22.544440229495276</v>
      </c>
      <c r="L16" s="171"/>
    </row>
    <row r="17" spans="1:12" s="169" customFormat="1" ht="12">
      <c r="A17" s="172" t="s">
        <v>120</v>
      </c>
      <c r="B17" s="175">
        <v>34120465</v>
      </c>
      <c r="C17" s="173">
        <v>43.09838314804439</v>
      </c>
      <c r="D17" s="175">
        <v>14446989</v>
      </c>
      <c r="E17" s="173">
        <v>18.248340614865086</v>
      </c>
      <c r="G17" s="174" t="s">
        <v>31</v>
      </c>
      <c r="H17" s="176">
        <v>22661754</v>
      </c>
      <c r="I17" s="173">
        <v>47.950229229212965</v>
      </c>
      <c r="J17" s="175">
        <v>13180486</v>
      </c>
      <c r="K17" s="173">
        <v>27.88872057531082</v>
      </c>
      <c r="L17" s="171"/>
    </row>
    <row r="18" spans="1:12" s="169" customFormat="1" ht="12">
      <c r="A18" s="172" t="s">
        <v>121</v>
      </c>
      <c r="B18" s="175">
        <v>50991682</v>
      </c>
      <c r="C18" s="173">
        <v>49.28921620677659</v>
      </c>
      <c r="D18" s="175">
        <v>26622648</v>
      </c>
      <c r="E18" s="173">
        <v>25.733794254304225</v>
      </c>
      <c r="G18" s="174" t="s">
        <v>33</v>
      </c>
      <c r="H18" s="176">
        <v>15498753</v>
      </c>
      <c r="I18" s="173">
        <v>37.66325143654946</v>
      </c>
      <c r="J18" s="175">
        <v>7316007</v>
      </c>
      <c r="K18" s="173">
        <v>17.778501996422285</v>
      </c>
      <c r="L18" s="171"/>
    </row>
    <row r="19" spans="1:12" s="169" customFormat="1" ht="12">
      <c r="A19" s="172" t="s">
        <v>122</v>
      </c>
      <c r="B19" s="175">
        <v>74235119</v>
      </c>
      <c r="C19" s="173">
        <v>48.437173686996324</v>
      </c>
      <c r="D19" s="175">
        <v>34629661</v>
      </c>
      <c r="E19" s="173">
        <v>22.595274678266534</v>
      </c>
      <c r="G19" s="174" t="s">
        <v>35</v>
      </c>
      <c r="H19" s="176">
        <v>11257933</v>
      </c>
      <c r="I19" s="173">
        <v>44.27745492870041</v>
      </c>
      <c r="J19" s="175">
        <v>6578740</v>
      </c>
      <c r="K19" s="173">
        <v>25.874187014404733</v>
      </c>
      <c r="L19" s="171"/>
    </row>
    <row r="20" spans="1:12" s="169" customFormat="1" ht="12">
      <c r="A20" s="172" t="s">
        <v>123</v>
      </c>
      <c r="B20" s="175">
        <v>46342098</v>
      </c>
      <c r="C20" s="173">
        <v>47.90450189207497</v>
      </c>
      <c r="D20" s="175">
        <v>25698214</v>
      </c>
      <c r="E20" s="173">
        <v>26.564618226519382</v>
      </c>
      <c r="G20" s="174" t="s">
        <v>37</v>
      </c>
      <c r="H20" s="176">
        <v>9627760</v>
      </c>
      <c r="I20" s="173">
        <v>44.667453238000185</v>
      </c>
      <c r="J20" s="175">
        <v>6164362</v>
      </c>
      <c r="K20" s="173">
        <v>28.59921221313216</v>
      </c>
      <c r="L20" s="171"/>
    </row>
    <row r="21" spans="1:12" s="169" customFormat="1" ht="12">
      <c r="A21" s="172" t="s">
        <v>124</v>
      </c>
      <c r="B21" s="175">
        <v>62943311</v>
      </c>
      <c r="C21" s="173">
        <v>51.00393707965393</v>
      </c>
      <c r="D21" s="175">
        <v>35454269</v>
      </c>
      <c r="E21" s="173">
        <v>28.72914177141277</v>
      </c>
      <c r="G21" s="174" t="s">
        <v>39</v>
      </c>
      <c r="H21" s="176">
        <v>10247879</v>
      </c>
      <c r="I21" s="173">
        <v>42.252914219716594</v>
      </c>
      <c r="J21" s="175">
        <v>4989649</v>
      </c>
      <c r="K21" s="173">
        <v>20.572765465272834</v>
      </c>
      <c r="L21" s="171"/>
    </row>
    <row r="22" spans="1:12" s="169" customFormat="1" ht="12">
      <c r="A22" s="172" t="s">
        <v>125</v>
      </c>
      <c r="B22" s="175">
        <v>43525787</v>
      </c>
      <c r="C22" s="173">
        <v>54.357528546428036</v>
      </c>
      <c r="D22" s="175">
        <v>24413335</v>
      </c>
      <c r="E22" s="173">
        <v>30.488789419844625</v>
      </c>
      <c r="G22" s="174" t="s">
        <v>41</v>
      </c>
      <c r="H22" s="176">
        <v>13575147</v>
      </c>
      <c r="I22" s="173">
        <v>50.21737692566296</v>
      </c>
      <c r="J22" s="175">
        <v>8627483</v>
      </c>
      <c r="K22" s="173">
        <v>31.914907862931386</v>
      </c>
      <c r="L22" s="171"/>
    </row>
    <row r="23" spans="1:12" s="169" customFormat="1" ht="12">
      <c r="A23" s="172" t="s">
        <v>126</v>
      </c>
      <c r="B23" s="175">
        <v>101450160</v>
      </c>
      <c r="C23" s="173">
        <v>57.990084448577505</v>
      </c>
      <c r="D23" s="175">
        <v>62826645</v>
      </c>
      <c r="E23" s="173">
        <v>35.91243669966415</v>
      </c>
      <c r="G23" s="174" t="s">
        <v>43</v>
      </c>
      <c r="H23" s="176">
        <v>12768316</v>
      </c>
      <c r="I23" s="173">
        <v>47.300081620998284</v>
      </c>
      <c r="J23" s="175">
        <v>7847875</v>
      </c>
      <c r="K23" s="173">
        <v>29.072363814569748</v>
      </c>
      <c r="L23" s="171"/>
    </row>
    <row r="24" spans="1:12" s="169" customFormat="1" ht="12">
      <c r="A24" s="172" t="s">
        <v>127</v>
      </c>
      <c r="B24" s="175">
        <v>113479238</v>
      </c>
      <c r="C24" s="173">
        <v>51.70528529434766</v>
      </c>
      <c r="D24" s="175">
        <v>64857036</v>
      </c>
      <c r="E24" s="173">
        <v>29.551234294733074</v>
      </c>
      <c r="G24" s="174" t="s">
        <v>194</v>
      </c>
      <c r="H24" s="176">
        <v>16106154</v>
      </c>
      <c r="I24" s="173">
        <v>43.68277592626344</v>
      </c>
      <c r="J24" s="175">
        <v>9302554</v>
      </c>
      <c r="K24" s="173">
        <v>25.23019349771309</v>
      </c>
      <c r="L24" s="171"/>
    </row>
    <row r="25" spans="1:12" s="169" customFormat="1" ht="12">
      <c r="A25" s="172" t="s">
        <v>128</v>
      </c>
      <c r="B25" s="175">
        <v>130567383</v>
      </c>
      <c r="C25" s="173">
        <v>55.04811840372974</v>
      </c>
      <c r="D25" s="175">
        <v>82999580</v>
      </c>
      <c r="E25" s="173">
        <v>34.9932012292828</v>
      </c>
      <c r="G25" s="174" t="s">
        <v>195</v>
      </c>
      <c r="H25" s="176">
        <v>13077570</v>
      </c>
      <c r="I25" s="173">
        <v>51.29133857773596</v>
      </c>
      <c r="J25" s="175">
        <v>9108093</v>
      </c>
      <c r="K25" s="173">
        <v>35.72271315393508</v>
      </c>
      <c r="L25" s="171"/>
    </row>
    <row r="26" spans="1:12" s="169" customFormat="1" ht="12">
      <c r="A26" s="172" t="s">
        <v>129</v>
      </c>
      <c r="B26" s="175">
        <v>81024789</v>
      </c>
      <c r="C26" s="173">
        <v>52.57105709767599</v>
      </c>
      <c r="D26" s="175">
        <v>50019500</v>
      </c>
      <c r="E26" s="173">
        <v>32.45399368454023</v>
      </c>
      <c r="G26" s="174" t="s">
        <v>49</v>
      </c>
      <c r="H26" s="176">
        <v>21353831</v>
      </c>
      <c r="I26" s="173">
        <v>43.130895993587956</v>
      </c>
      <c r="J26" s="175">
        <v>11599529</v>
      </c>
      <c r="K26" s="173">
        <v>23.42896124229921</v>
      </c>
      <c r="L26" s="171"/>
    </row>
    <row r="27" spans="1:12" s="169" customFormat="1" ht="12">
      <c r="A27" s="172" t="s">
        <v>130</v>
      </c>
      <c r="B27" s="175">
        <v>114282718</v>
      </c>
      <c r="C27" s="173">
        <v>51.012297514551875</v>
      </c>
      <c r="D27" s="175">
        <v>74901591</v>
      </c>
      <c r="E27" s="173">
        <v>33.43377118844234</v>
      </c>
      <c r="G27" s="174" t="s">
        <v>51</v>
      </c>
      <c r="H27" s="176">
        <v>11474269</v>
      </c>
      <c r="I27" s="173">
        <v>38.144818991884726</v>
      </c>
      <c r="J27" s="175">
        <v>6912464</v>
      </c>
      <c r="K27" s="173">
        <v>22.97965021283007</v>
      </c>
      <c r="L27" s="171"/>
    </row>
    <row r="28" spans="7:12" s="169" customFormat="1" ht="12">
      <c r="G28" s="174" t="s">
        <v>53</v>
      </c>
      <c r="H28" s="176">
        <v>9057049</v>
      </c>
      <c r="I28" s="173">
        <v>44.801919650712136</v>
      </c>
      <c r="J28" s="175">
        <v>5168790</v>
      </c>
      <c r="K28" s="173">
        <v>25.568119844709287</v>
      </c>
      <c r="L28" s="171"/>
    </row>
    <row r="29" spans="1:12" s="169" customFormat="1" ht="12">
      <c r="A29" s="169" t="s">
        <v>148</v>
      </c>
      <c r="G29" s="174" t="s">
        <v>196</v>
      </c>
      <c r="H29" s="176">
        <v>10761135</v>
      </c>
      <c r="I29" s="173">
        <v>37.27614976046538</v>
      </c>
      <c r="J29" s="175">
        <v>6827930</v>
      </c>
      <c r="K29" s="173">
        <v>23.651681837833497</v>
      </c>
      <c r="L29" s="171"/>
    </row>
    <row r="30" spans="1:12" s="169" customFormat="1" ht="12">
      <c r="A30" s="169" t="s">
        <v>149</v>
      </c>
      <c r="G30" s="174" t="s">
        <v>131</v>
      </c>
      <c r="H30" s="176">
        <v>31383548</v>
      </c>
      <c r="I30" s="173">
        <v>47.16933118459086</v>
      </c>
      <c r="J30" s="175">
        <v>14464377</v>
      </c>
      <c r="K30" s="173">
        <v>21.73989343371179</v>
      </c>
      <c r="L30" s="171"/>
    </row>
    <row r="32" ht="12">
      <c r="B32" s="42"/>
    </row>
  </sheetData>
  <sheetProtection/>
  <mergeCells count="6">
    <mergeCell ref="B3:C3"/>
    <mergeCell ref="D3:E3"/>
    <mergeCell ref="H3:I3"/>
    <mergeCell ref="J3:K3"/>
    <mergeCell ref="A3:A4"/>
    <mergeCell ref="G3:G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J31" sqref="J31"/>
    </sheetView>
  </sheetViews>
  <sheetFormatPr defaultColWidth="9.140625" defaultRowHeight="15"/>
  <cols>
    <col min="1" max="1" width="9.00390625" style="21" customWidth="1"/>
    <col min="2" max="2" width="17.57421875" style="21" customWidth="1"/>
    <col min="3" max="3" width="9.00390625" style="21" customWidth="1"/>
    <col min="4" max="4" width="9.57421875" style="21" customWidth="1"/>
    <col min="5" max="5" width="17.140625" style="21" customWidth="1"/>
    <col min="6" max="16384" width="9.00390625" style="21" customWidth="1"/>
  </cols>
  <sheetData>
    <row r="1" ht="14.25">
      <c r="A1" s="43" t="s">
        <v>150</v>
      </c>
    </row>
    <row r="3" spans="1:5" s="142" customFormat="1" ht="12">
      <c r="A3" s="178"/>
      <c r="B3" s="178" t="s">
        <v>200</v>
      </c>
      <c r="C3" s="169"/>
      <c r="D3" s="178"/>
      <c r="E3" s="178" t="s">
        <v>201</v>
      </c>
    </row>
    <row r="4" spans="1:5" s="142" customFormat="1" ht="12">
      <c r="A4" s="179" t="s">
        <v>132</v>
      </c>
      <c r="B4" s="180">
        <v>5200</v>
      </c>
      <c r="C4" s="169"/>
      <c r="D4" s="179" t="s">
        <v>7</v>
      </c>
      <c r="E4" s="180">
        <v>4898</v>
      </c>
    </row>
    <row r="5" spans="1:5" s="142" customFormat="1" ht="12">
      <c r="A5" s="179" t="s">
        <v>8</v>
      </c>
      <c r="B5" s="180">
        <v>5260</v>
      </c>
      <c r="C5" s="169"/>
      <c r="D5" s="179" t="s">
        <v>9</v>
      </c>
      <c r="E5" s="180">
        <v>4967</v>
      </c>
    </row>
    <row r="6" spans="1:5" s="142" customFormat="1" ht="12">
      <c r="A6" s="179" t="s">
        <v>133</v>
      </c>
      <c r="B6" s="180">
        <v>5250</v>
      </c>
      <c r="C6" s="169"/>
      <c r="D6" s="179" t="s">
        <v>11</v>
      </c>
      <c r="E6" s="180">
        <v>5160</v>
      </c>
    </row>
    <row r="7" spans="1:5" s="142" customFormat="1" ht="12">
      <c r="A7" s="179" t="s">
        <v>12</v>
      </c>
      <c r="B7" s="180">
        <v>5400</v>
      </c>
      <c r="C7" s="169"/>
      <c r="D7" s="179" t="s">
        <v>13</v>
      </c>
      <c r="E7" s="180">
        <v>5000</v>
      </c>
    </row>
    <row r="8" spans="1:5" s="142" customFormat="1" ht="12">
      <c r="A8" s="179" t="s">
        <v>14</v>
      </c>
      <c r="B8" s="180">
        <v>5392</v>
      </c>
      <c r="C8" s="169"/>
      <c r="D8" s="179" t="s">
        <v>15</v>
      </c>
      <c r="E8" s="180">
        <v>4300</v>
      </c>
    </row>
    <row r="9" spans="1:5" s="142" customFormat="1" ht="12">
      <c r="A9" s="179" t="s">
        <v>16</v>
      </c>
      <c r="B9" s="180">
        <v>5150</v>
      </c>
      <c r="C9" s="169"/>
      <c r="D9" s="179" t="s">
        <v>17</v>
      </c>
      <c r="E9" s="180">
        <v>4850</v>
      </c>
    </row>
    <row r="10" spans="1:5" s="142" customFormat="1" ht="12">
      <c r="A10" s="179" t="s">
        <v>18</v>
      </c>
      <c r="B10" s="180">
        <v>5400</v>
      </c>
      <c r="C10" s="169"/>
      <c r="D10" s="179" t="s">
        <v>19</v>
      </c>
      <c r="E10" s="180">
        <v>5350</v>
      </c>
    </row>
    <row r="11" spans="1:5" s="142" customFormat="1" ht="12">
      <c r="A11" s="179" t="s">
        <v>20</v>
      </c>
      <c r="B11" s="180">
        <v>4800</v>
      </c>
      <c r="C11" s="169"/>
      <c r="D11" s="179" t="s">
        <v>21</v>
      </c>
      <c r="E11" s="180">
        <v>4800</v>
      </c>
    </row>
    <row r="12" spans="1:5" s="142" customFormat="1" ht="12">
      <c r="A12" s="179" t="s">
        <v>22</v>
      </c>
      <c r="B12" s="180">
        <v>4700</v>
      </c>
      <c r="C12" s="169"/>
      <c r="D12" s="179" t="s">
        <v>23</v>
      </c>
      <c r="E12" s="180">
        <v>4920</v>
      </c>
    </row>
    <row r="13" spans="1:5" s="142" customFormat="1" ht="12">
      <c r="A13" s="179" t="s">
        <v>24</v>
      </c>
      <c r="B13" s="180">
        <v>4960</v>
      </c>
      <c r="C13" s="169"/>
      <c r="D13" s="179" t="s">
        <v>25</v>
      </c>
      <c r="E13" s="180">
        <v>4800</v>
      </c>
    </row>
    <row r="14" spans="1:5" s="142" customFormat="1" ht="12">
      <c r="A14" s="179" t="s">
        <v>26</v>
      </c>
      <c r="B14" s="180">
        <v>4900</v>
      </c>
      <c r="C14" s="169"/>
      <c r="D14" s="179" t="s">
        <v>27</v>
      </c>
      <c r="E14" s="180">
        <v>4700</v>
      </c>
    </row>
    <row r="15" spans="1:5" s="142" customFormat="1" ht="12">
      <c r="A15" s="179" t="s">
        <v>28</v>
      </c>
      <c r="B15" s="180">
        <v>5100</v>
      </c>
      <c r="C15" s="169"/>
      <c r="D15" s="179" t="s">
        <v>29</v>
      </c>
      <c r="E15" s="180">
        <v>4740</v>
      </c>
    </row>
    <row r="16" spans="1:5" s="142" customFormat="1" ht="12">
      <c r="A16" s="179" t="s">
        <v>30</v>
      </c>
      <c r="B16" s="180">
        <v>5150</v>
      </c>
      <c r="C16" s="169"/>
      <c r="D16" s="179" t="s">
        <v>31</v>
      </c>
      <c r="E16" s="180">
        <v>5284</v>
      </c>
    </row>
    <row r="17" spans="1:5" s="142" customFormat="1" ht="12">
      <c r="A17" s="179" t="s">
        <v>32</v>
      </c>
      <c r="B17" s="180">
        <v>5266</v>
      </c>
      <c r="C17" s="169"/>
      <c r="D17" s="179" t="s">
        <v>33</v>
      </c>
      <c r="E17" s="180">
        <v>4425</v>
      </c>
    </row>
    <row r="18" spans="1:5" s="142" customFormat="1" ht="12">
      <c r="A18" s="179" t="s">
        <v>34</v>
      </c>
      <c r="B18" s="180">
        <v>5200</v>
      </c>
      <c r="C18" s="169"/>
      <c r="D18" s="179" t="s">
        <v>35</v>
      </c>
      <c r="E18" s="180">
        <v>5100</v>
      </c>
    </row>
    <row r="19" spans="1:5" s="142" customFormat="1" ht="12">
      <c r="A19" s="179" t="s">
        <v>134</v>
      </c>
      <c r="B19" s="180">
        <v>5190</v>
      </c>
      <c r="C19" s="169"/>
      <c r="D19" s="179" t="s">
        <v>37</v>
      </c>
      <c r="E19" s="180">
        <v>5209</v>
      </c>
    </row>
    <row r="20" spans="1:5" s="142" customFormat="1" ht="12">
      <c r="A20" s="179" t="s">
        <v>135</v>
      </c>
      <c r="B20" s="180">
        <v>4725</v>
      </c>
      <c r="C20" s="169"/>
      <c r="D20" s="179" t="s">
        <v>39</v>
      </c>
      <c r="E20" s="180">
        <v>4500</v>
      </c>
    </row>
    <row r="21" spans="1:5" s="142" customFormat="1" ht="12">
      <c r="A21" s="179" t="s">
        <v>40</v>
      </c>
      <c r="B21" s="180">
        <v>5792</v>
      </c>
      <c r="C21" s="169"/>
      <c r="D21" s="179" t="s">
        <v>41</v>
      </c>
      <c r="E21" s="180">
        <v>4300</v>
      </c>
    </row>
    <row r="22" spans="1:5" s="142" customFormat="1" ht="12">
      <c r="A22" s="179" t="s">
        <v>42</v>
      </c>
      <c r="B22" s="180">
        <v>4450</v>
      </c>
      <c r="C22" s="169"/>
      <c r="D22" s="179" t="s">
        <v>43</v>
      </c>
      <c r="E22" s="180">
        <v>4862</v>
      </c>
    </row>
    <row r="23" spans="1:5" s="142" customFormat="1" ht="12">
      <c r="A23" s="179" t="s">
        <v>44</v>
      </c>
      <c r="B23" s="180">
        <v>5240</v>
      </c>
      <c r="C23" s="169"/>
      <c r="D23" s="179" t="s">
        <v>197</v>
      </c>
      <c r="E23" s="180">
        <v>4200</v>
      </c>
    </row>
    <row r="24" spans="1:5" s="142" customFormat="1" ht="12">
      <c r="A24" s="179" t="s">
        <v>46</v>
      </c>
      <c r="B24" s="180">
        <v>5570</v>
      </c>
      <c r="C24" s="169"/>
      <c r="D24" s="179" t="s">
        <v>198</v>
      </c>
      <c r="E24" s="180">
        <v>4544</v>
      </c>
    </row>
    <row r="25" spans="1:5" s="142" customFormat="1" ht="12">
      <c r="A25" s="179" t="s">
        <v>136</v>
      </c>
      <c r="B25" s="180">
        <v>5180</v>
      </c>
      <c r="C25" s="169"/>
      <c r="D25" s="179" t="s">
        <v>49</v>
      </c>
      <c r="E25" s="180">
        <v>4283</v>
      </c>
    </row>
    <row r="26" spans="1:5" s="142" customFormat="1" ht="12">
      <c r="A26" s="179" t="s">
        <v>50</v>
      </c>
      <c r="B26" s="180">
        <v>4800</v>
      </c>
      <c r="C26" s="169"/>
      <c r="D26" s="179" t="s">
        <v>51</v>
      </c>
      <c r="E26" s="180">
        <v>4400</v>
      </c>
    </row>
    <row r="27" spans="1:5" s="142" customFormat="1" ht="12">
      <c r="A27" s="169"/>
      <c r="B27" s="169"/>
      <c r="C27" s="169"/>
      <c r="D27" s="179" t="s">
        <v>53</v>
      </c>
      <c r="E27" s="180">
        <v>4000</v>
      </c>
    </row>
    <row r="28" spans="1:5" s="142" customFormat="1" ht="12">
      <c r="A28" s="169" t="s">
        <v>199</v>
      </c>
      <c r="B28" s="169"/>
      <c r="C28" s="169"/>
      <c r="D28" s="179" t="s">
        <v>192</v>
      </c>
      <c r="E28" s="180">
        <v>4300</v>
      </c>
    </row>
    <row r="29" spans="1:5" s="142" customFormat="1" ht="12">
      <c r="A29" s="169" t="s">
        <v>151</v>
      </c>
      <c r="B29" s="169"/>
      <c r="C29" s="169"/>
      <c r="D29" s="179" t="s">
        <v>137</v>
      </c>
      <c r="E29" s="180">
        <v>5115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2012-10-09T00:46:02Z</cp:lastPrinted>
  <dcterms:created xsi:type="dcterms:W3CDTF">2012-06-11T06:48:32Z</dcterms:created>
  <dcterms:modified xsi:type="dcterms:W3CDTF">2012-10-12T07:24:28Z</dcterms:modified>
  <cp:category/>
  <cp:version/>
  <cp:contentType/>
  <cp:contentStatus/>
</cp:coreProperties>
</file>